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<sst xmlns="http://schemas.openxmlformats.org/spreadsheetml/2006/main" count="36" uniqueCount="18">
  <si>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</si>
  <si>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</si>
  <si>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</si>
  <si>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</si>
  <si>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</si>
  <si>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2002թ.</t>
  </si>
  <si>
    <t>Ա/մ. «Գազ-31029» (պ/հ.` 221 LL 01)</t>
  </si>
  <si>
    <t>Ա/մ. «Գազ 3110-311» (պ/հ.` 213 LL 11)</t>
  </si>
  <si>
    <t>1996թ.</t>
  </si>
  <si>
    <t>Գնահատված արժեքը 07.02.2014թ դրությամբ  /դրամ/</t>
  </si>
  <si>
    <t>21.05.2014թ.</t>
  </si>
  <si>
    <t>06.06.2014թ.</t>
  </si>
  <si>
    <t>23.06.2014թ.</t>
  </si>
  <si>
    <t>09.07.2014թ.</t>
  </si>
  <si>
    <t>25.07.2014թ.</t>
  </si>
  <si>
    <t>11.08.2014թ.</t>
  </si>
  <si>
    <t>27.08.2014թ.</t>
  </si>
  <si>
    <t>12.09.2014թ.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</si>
</sst>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i/>
      <sz val="6"/>
      <color indexed="10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202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մարտի 27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329-Ա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որոշմա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ազգային վիճակագրական ծառայության աշխատակազմ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0</xdr:colOff>
      <xdr:row>16</xdr:row>
      <xdr:rowOff>95250</xdr:rowOff>
    </xdr:from>
    <xdr:to>
      <xdr:col>11</xdr:col>
      <xdr:colOff>581025</xdr:colOff>
      <xdr:row>43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543300"/>
          <a:ext cx="9305925" cy="521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ՀՀ ազգային վիճակագրական ծառայության 2014թ. ապրիլի 9-ի թիվ 28-19-462 գրության տրանսպորտային միջոցների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շարժիչը և թափքը վերանորոգման կարիք ունեն, առջևի և ետևի կամրջակները նույնպես վերանորոգման կարիք ունեն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կառավարության 201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մարտի 27-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329-Ա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որոշման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պետն` աճուրդի հաղթողի կողմից առաջարկված գնի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12:00 -ին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600" b="0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յուրաքանչյուր երեքշաբթի և հինգշաբթի օրերին, ժամը՝ 10:00-ից մինչև 13:00  Արշակունյաց 2ա հասցեում,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 ՀՀ ԱՎԾ գնումների գործընթացի կազմակերպման և տնտեսական բաժին,  010-52-22-51 հե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ռախոսահամարով: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>
          <a:off x="2209800" y="2543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6"/>
  <sheetViews>
    <sheetView tabSelected="1" zoomScale="124" zoomScaleNormal="124" zoomScalePageLayoutView="0" workbookViewId="0" topLeftCell="A1">
      <selection activeCell="I14" sqref="I14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8" spans="1:12" s="2" customFormat="1" ht="12.75">
      <c r="A8" s="14" t="s">
        <v>0</v>
      </c>
      <c r="B8" s="14" t="s">
        <v>1</v>
      </c>
      <c r="C8" s="19" t="s">
        <v>4</v>
      </c>
      <c r="D8" s="19" t="s">
        <v>9</v>
      </c>
      <c r="E8" s="12" t="s">
        <v>10</v>
      </c>
      <c r="F8" s="13"/>
      <c r="G8" s="12" t="s">
        <v>11</v>
      </c>
      <c r="H8" s="13"/>
      <c r="I8" s="12" t="s">
        <v>12</v>
      </c>
      <c r="J8" s="13"/>
      <c r="K8" s="12" t="s">
        <v>13</v>
      </c>
      <c r="L8" s="13"/>
    </row>
    <row r="9" spans="1:12" s="2" customFormat="1" ht="39" customHeight="1">
      <c r="A9" s="15"/>
      <c r="B9" s="18"/>
      <c r="C9" s="20"/>
      <c r="D9" s="21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3" s="7" customFormat="1" ht="15.75" customHeight="1">
      <c r="A10" s="9">
        <v>1</v>
      </c>
      <c r="B10" s="10" t="s">
        <v>6</v>
      </c>
      <c r="C10" s="9" t="s">
        <v>8</v>
      </c>
      <c r="D10" s="11">
        <v>613000</v>
      </c>
      <c r="E10" s="11">
        <v>613000</v>
      </c>
      <c r="F10" s="11">
        <f>ROUNDUP(E10*0.05,0)</f>
        <v>30650</v>
      </c>
      <c r="G10" s="11">
        <f>ROUNDUP(E10*0.8,0)</f>
        <v>490400</v>
      </c>
      <c r="H10" s="11">
        <f>ROUNDUP(G10*0.05,0)</f>
        <v>24520</v>
      </c>
      <c r="I10" s="11">
        <f>ROUNDUP(G10*0.8,0)</f>
        <v>392320</v>
      </c>
      <c r="J10" s="11">
        <f>ROUNDUP(I10*0.05,0)</f>
        <v>19616</v>
      </c>
      <c r="K10" s="11">
        <f>ROUNDUP(I10*0.8,0)</f>
        <v>313856</v>
      </c>
      <c r="L10" s="11">
        <f>ROUNDUP(K10*0.05,0)</f>
        <v>15693</v>
      </c>
      <c r="M10" s="6"/>
    </row>
    <row r="11" spans="1:13" s="7" customFormat="1" ht="15.75" customHeight="1">
      <c r="A11" s="9">
        <v>2</v>
      </c>
      <c r="B11" s="10" t="s">
        <v>7</v>
      </c>
      <c r="C11" s="9" t="s">
        <v>5</v>
      </c>
      <c r="D11" s="11">
        <v>902000</v>
      </c>
      <c r="E11" s="11">
        <v>902000</v>
      </c>
      <c r="F11" s="11">
        <f>ROUNDUP(E11*0.05,0)</f>
        <v>45100</v>
      </c>
      <c r="G11" s="11">
        <f>ROUNDUP(E11*0.8,0)</f>
        <v>721600</v>
      </c>
      <c r="H11" s="11">
        <f>ROUNDUP(G11*0.05,0)</f>
        <v>36080</v>
      </c>
      <c r="I11" s="11">
        <f>ROUNDUP(G11*0.8,0)</f>
        <v>577280</v>
      </c>
      <c r="J11" s="11">
        <f>ROUNDUP(I11*0.05,0)</f>
        <v>28864</v>
      </c>
      <c r="K11" s="11">
        <f>ROUNDUP(I11*0.8,0)</f>
        <v>461824</v>
      </c>
      <c r="L11" s="11">
        <f>ROUNDUP(K11*0.05,0)</f>
        <v>23092</v>
      </c>
      <c r="M11" s="6"/>
    </row>
    <row r="12" spans="1:14" s="7" customFormat="1" ht="13.5">
      <c r="A12" s="3"/>
      <c r="B12" s="4"/>
      <c r="C12" s="5"/>
      <c r="D12" s="3"/>
      <c r="E12" s="5"/>
      <c r="F12" s="3"/>
      <c r="G12" s="3"/>
      <c r="H12" s="3"/>
      <c r="I12" s="3"/>
      <c r="J12" s="3"/>
      <c r="K12" s="3"/>
      <c r="L12" s="3"/>
      <c r="M12" s="6"/>
      <c r="N12" s="6"/>
    </row>
    <row r="13" spans="1:10" s="2" customFormat="1" ht="12.75">
      <c r="A13" s="14" t="s">
        <v>0</v>
      </c>
      <c r="B13" s="16" t="s">
        <v>1</v>
      </c>
      <c r="C13" s="12" t="s">
        <v>14</v>
      </c>
      <c r="D13" s="13"/>
      <c r="E13" s="12" t="s">
        <v>15</v>
      </c>
      <c r="F13" s="13"/>
      <c r="G13" s="12" t="s">
        <v>16</v>
      </c>
      <c r="H13" s="13"/>
      <c r="I13" s="12" t="s">
        <v>17</v>
      </c>
      <c r="J13" s="13"/>
    </row>
    <row r="14" spans="1:10" s="2" customFormat="1" ht="27">
      <c r="A14" s="15"/>
      <c r="B14" s="17"/>
      <c r="C14" s="8" t="s">
        <v>2</v>
      </c>
      <c r="D14" s="8" t="s">
        <v>3</v>
      </c>
      <c r="E14" s="8" t="s">
        <v>2</v>
      </c>
      <c r="F14" s="8" t="s">
        <v>3</v>
      </c>
      <c r="G14" s="8" t="s">
        <v>2</v>
      </c>
      <c r="H14" s="8" t="s">
        <v>3</v>
      </c>
      <c r="I14" s="8" t="s">
        <v>2</v>
      </c>
      <c r="J14" s="8" t="s">
        <v>3</v>
      </c>
    </row>
    <row r="15" spans="1:10" s="7" customFormat="1" ht="15.75" customHeight="1">
      <c r="A15" s="11">
        <v>1</v>
      </c>
      <c r="B15" s="10" t="s">
        <v>6</v>
      </c>
      <c r="C15" s="11">
        <f>ROUNDUP(K10*0.8,0)</f>
        <v>251085</v>
      </c>
      <c r="D15" s="11">
        <f>ROUNDUP(C15*0.05,0)</f>
        <v>12555</v>
      </c>
      <c r="E15" s="9">
        <f>ROUNDUP(C15*0.8,0)</f>
        <v>200868</v>
      </c>
      <c r="F15" s="11">
        <f>ROUNDUP(E15*0.05,0)</f>
        <v>10044</v>
      </c>
      <c r="G15" s="11">
        <f>ROUNDUP(E15*0.8,0)</f>
        <v>160695</v>
      </c>
      <c r="H15" s="11">
        <f>ROUNDUP(G15*0.05,0)</f>
        <v>8035</v>
      </c>
      <c r="I15" s="11">
        <f>ROUNDUP(G15*0.8,0)</f>
        <v>128556</v>
      </c>
      <c r="J15" s="11">
        <f>ROUNDUP(I15*0.05,0)</f>
        <v>6428</v>
      </c>
    </row>
    <row r="16" spans="1:10" s="7" customFormat="1" ht="15.75" customHeight="1">
      <c r="A16" s="11">
        <v>2</v>
      </c>
      <c r="B16" s="10" t="s">
        <v>7</v>
      </c>
      <c r="C16" s="11">
        <f>ROUNDUP(K11*0.8,0)</f>
        <v>369460</v>
      </c>
      <c r="D16" s="11">
        <f>ROUNDUP(C16*0.05,0)</f>
        <v>18473</v>
      </c>
      <c r="E16" s="9">
        <f>ROUNDUP(C16*0.8,0)</f>
        <v>295568</v>
      </c>
      <c r="F16" s="11">
        <f>ROUNDUP(E16*0.05,0)</f>
        <v>14779</v>
      </c>
      <c r="G16" s="11">
        <f>ROUNDUP(E16*0.8,0)</f>
        <v>236455</v>
      </c>
      <c r="H16" s="11">
        <f>ROUNDUP(G16*0.05,0)</f>
        <v>11823</v>
      </c>
      <c r="I16" s="11">
        <f>ROUNDUP(G16*0.8,0)</f>
        <v>189164</v>
      </c>
      <c r="J16" s="11">
        <f>ROUNDUP(I16*0.05,0)</f>
        <v>9459</v>
      </c>
    </row>
  </sheetData>
  <sheetProtection/>
  <mergeCells count="14">
    <mergeCell ref="G8:H8"/>
    <mergeCell ref="I8:J8"/>
    <mergeCell ref="K8:L8"/>
    <mergeCell ref="A13:A14"/>
    <mergeCell ref="B13:B14"/>
    <mergeCell ref="C13:D13"/>
    <mergeCell ref="E13:F13"/>
    <mergeCell ref="G13:H13"/>
    <mergeCell ref="I13:J13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2014-04-11T07:58:15Z</cp:lastPrinted>
  <dcterms:created xsi:type="dcterms:W3CDTF">2012-09-27T09:10:38Z</dcterms:created>
  <dcterms:modified xsi:type="dcterms:W3CDTF">2014-04-14T12:31:05Z</dcterms:modified>
  <cp:category/>
  <cp:version/>
  <cp:contentType/>
  <cp:contentStatus/>
</cp:coreProperties>
</file>