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<sst xmlns="http://schemas.openxmlformats.org/spreadsheetml/2006/main" count="99" uniqueCount="51">
  <si>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</si>
  <si>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</si>
  <si>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</si>
  <si>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</si>
  <si>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</si>
  <si>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 «ԳԱԶ-3102» (պ/հ.` 029 OO 01)</t>
  </si>
  <si>
    <t>1987 թ.</t>
  </si>
  <si>
    <t>Ա/մ. «ԳԱԶ-31029» (պ/հ.`037 OO 01)</t>
  </si>
  <si>
    <t>1993 թ.</t>
  </si>
  <si>
    <t>1998 թ.</t>
  </si>
  <si>
    <t>1999 թ.</t>
  </si>
  <si>
    <t>2003 թ.</t>
  </si>
  <si>
    <t>Ա/մ. «ԳԱԶ-3102» (պ/հ.`075 OO 01)</t>
  </si>
  <si>
    <t>Ա/մ. «Գազ-3102» (պ/հ.`888 OO 01)</t>
  </si>
  <si>
    <t>Ա/մ. «ԳԱԶ-3102» (պ/հ.` 025 OO 01)</t>
  </si>
  <si>
    <t>Ա/մ. «ԳԱԶ-3110» (պ/հ.`071 OO 01)</t>
  </si>
  <si>
    <t>Ա/մ. «ԳԱԶ-3110» (պ/հ.`067 OO 01)</t>
  </si>
  <si>
    <t>Ա/մ. «ՊԵԺՈ 406» (պ/հ.` 066 OO 01)</t>
  </si>
  <si>
    <t>Ա/մ. «ՊԵԺՈ 406» (պ/հ.`080 OO 01)</t>
  </si>
  <si>
    <t>Ա/մ. «ԳԱԶ-3110-121» (պ/հ.`087 OO 01)</t>
  </si>
  <si>
    <t>Ա/մ. «ԳԱԶ-3102-121» (պ/հ.` 023 OO 01)</t>
  </si>
  <si>
    <t>Ա/մ. «ԳԱԶ-3102-121» (պ/հ.`053 OO 01)</t>
  </si>
  <si>
    <t>Ա/մ. «ԳԱԶ-3102-121» (պ/հ.`027 OO 01)</t>
  </si>
  <si>
    <t>Ա/մ. «ԳԱԶ-3102-121» (պ/հ.`024 OO 01)</t>
  </si>
  <si>
    <t>Ա/մ. «ԳԱԶ-3102-121» (պ/հ.` 097 OO 01)</t>
  </si>
  <si>
    <t>Ա/մ. «ԳԱԶ-3102-121» (պ/հ.`058 OO 01)</t>
  </si>
  <si>
    <t>Տեխնիկական բնութագիր</t>
  </si>
  <si>
    <t>Վթարային /այրված վիճակում/</t>
  </si>
  <si>
    <t>Ղեկային մեխանիզմը անսարք է</t>
  </si>
  <si>
    <t xml:space="preserve">Կամրջակը, ղեկային մեխանիզմը անսարք են </t>
  </si>
  <si>
    <t>Մարտկոցը, կամրջակը, փոխանցման տուփւը անսարք են</t>
  </si>
  <si>
    <t>Փոխանցման տուփը կամրջակը, ղեկային մեխանիզմը, արգելակները անսարք են</t>
  </si>
  <si>
    <t>Կամրջակը, ղեկային մեխանիզմը անսարք են</t>
  </si>
  <si>
    <t xml:space="preserve">Ա/մ. «ՄԻՑՈՒԲԻՇԻ GALANT» (պ/հ.` 065 OO 01)                                  </t>
  </si>
  <si>
    <t>Շարժիչը, արգելակման համակարգը անսարք են, թափքը ենթարկված է կորոզիայի</t>
  </si>
  <si>
    <t>Շարժիչը, փոխանցման տուփը , կամրջակը վերանորոգման կարիք ունեն, ղեկային մեխանիզմը անսարք է</t>
  </si>
  <si>
    <t>նախավճար              /դրամ/</t>
  </si>
  <si>
    <t xml:space="preserve">Ա/մ. «ՄԻՑՈՒԲԻՇԻ GALANT» (պ/հ.` 065 OO 01)                                   </t>
  </si>
  <si>
    <t>Գնահատված արժեքը 26.02.2014թ դրությամբ  /դրամ/</t>
  </si>
  <si>
    <t>Շարժիչը, փոխանցման տուփը, կամրջակը, ղեկային մեխանիզմը, թափքը ենթարկված է կորոզիայի, անսարք են</t>
  </si>
  <si>
    <t>Փոխանցման տուփը, կամրջակը, ղեկային մեխանիզմը, արգելակները անսարք են</t>
  </si>
  <si>
    <t>Փոխանցման տուփը, վերևի կամրջակը վերանորոգման կարիք ունեն, ղեկային մեխանիզմը, մարտկոցը, արգելակները անսարք են</t>
  </si>
  <si>
    <t>19.06.2014թ.</t>
  </si>
  <si>
    <t>08.07.2014թ.</t>
  </si>
  <si>
    <t>24.07.2014թ.</t>
  </si>
  <si>
    <t>11.08.2014թ.</t>
  </si>
  <si>
    <t>27.08.2014թ.</t>
  </si>
  <si>
    <t>12.09.2014թ.</t>
  </si>
  <si>
    <t>29.09.2014թ.</t>
  </si>
  <si>
    <t>15.10.2014թ.</t>
  </si>
  <si>
    <t>Փոխանցման տուփը, շարժիչը  կամրջակը վերանորոգման կարիք ունեն, ղեկային մեխանիզմը անսարք է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</si>
</sst>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5.5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sz val="8"/>
      <color indexed="8"/>
      <name val="GHEA Grapalat"/>
      <family val="0"/>
    </font>
    <font>
      <i/>
      <sz val="8"/>
      <color indexed="10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409575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535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ապրիլի 23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433-Ա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Ազգային ժողովի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12</xdr:col>
      <xdr:colOff>581025</xdr:colOff>
      <xdr:row>76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4277975"/>
          <a:ext cx="9544050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ապրիլ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23-ի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թիվ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433-Ա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14:30-ին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80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երկուշաբթիից ուրբաթ օրերին, ժամը՝ 10:00-ից մինչև 18:00  ք.Երևան, Բաղրամյան 19 հասցեում,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 ՀՀ ԱԺ աշխատակազմի գործերի կառավարչության ավտոտրանսպորտային բաժնի վարիչի տեղակալ Մ.Վարդանյանին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011-51-36-02, 098-00-84-00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8753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5"/>
  <sheetViews>
    <sheetView tabSelected="1" zoomScale="124" zoomScaleNormal="124" zoomScalePageLayoutView="0" workbookViewId="0" topLeftCell="A1">
      <selection activeCell="O9" sqref="O9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3.421875" style="1" customWidth="1"/>
    <col min="5" max="5" width="10.8515625" style="1" customWidth="1"/>
    <col min="6" max="6" width="10.57421875" style="1" customWidth="1"/>
    <col min="7" max="7" width="8.7109375" style="1" customWidth="1"/>
    <col min="8" max="8" width="10.421875" style="1" customWidth="1"/>
    <col min="9" max="9" width="8.7109375" style="1" customWidth="1"/>
    <col min="10" max="10" width="10.00390625" style="1" customWidth="1"/>
    <col min="11" max="11" width="8.57421875" style="1" customWidth="1"/>
    <col min="12" max="12" width="9.7109375" style="1" customWidth="1"/>
    <col min="13" max="13" width="8.8515625" style="1" customWidth="1"/>
    <col min="14" max="16384" width="9.140625" style="1" customWidth="1"/>
  </cols>
  <sheetData>
    <row r="7" spans="1:13" s="2" customFormat="1" ht="12.75">
      <c r="A7" s="17" t="s">
        <v>0</v>
      </c>
      <c r="B7" s="17" t="s">
        <v>1</v>
      </c>
      <c r="C7" s="22" t="s">
        <v>4</v>
      </c>
      <c r="D7" s="22" t="s">
        <v>26</v>
      </c>
      <c r="E7" s="22" t="s">
        <v>38</v>
      </c>
      <c r="F7" s="15" t="s">
        <v>42</v>
      </c>
      <c r="G7" s="16"/>
      <c r="H7" s="15" t="s">
        <v>43</v>
      </c>
      <c r="I7" s="16"/>
      <c r="J7" s="15" t="s">
        <v>44</v>
      </c>
      <c r="K7" s="16"/>
      <c r="L7" s="15" t="s">
        <v>45</v>
      </c>
      <c r="M7" s="16"/>
    </row>
    <row r="8" spans="1:13" s="2" customFormat="1" ht="39" customHeight="1">
      <c r="A8" s="18"/>
      <c r="B8" s="21"/>
      <c r="C8" s="23"/>
      <c r="D8" s="23"/>
      <c r="E8" s="24"/>
      <c r="F8" s="8" t="s">
        <v>2</v>
      </c>
      <c r="G8" s="8" t="s">
        <v>3</v>
      </c>
      <c r="H8" s="8" t="s">
        <v>2</v>
      </c>
      <c r="I8" s="8" t="s">
        <v>3</v>
      </c>
      <c r="J8" s="8" t="s">
        <v>2</v>
      </c>
      <c r="K8" s="8" t="s">
        <v>3</v>
      </c>
      <c r="L8" s="8" t="s">
        <v>2</v>
      </c>
      <c r="M8" s="8" t="s">
        <v>3</v>
      </c>
    </row>
    <row r="9" spans="1:14" s="7" customFormat="1" ht="33" customHeight="1">
      <c r="A9" s="9">
        <v>1</v>
      </c>
      <c r="B9" s="10" t="s">
        <v>5</v>
      </c>
      <c r="C9" s="11" t="s">
        <v>6</v>
      </c>
      <c r="D9" s="12" t="s">
        <v>34</v>
      </c>
      <c r="E9" s="11">
        <v>270000</v>
      </c>
      <c r="F9" s="11">
        <v>270000</v>
      </c>
      <c r="G9" s="11">
        <f>ROUNDUP(F9*0.05,0)</f>
        <v>13500</v>
      </c>
      <c r="H9" s="11">
        <f>ROUNDUP(F9*0.8,0)</f>
        <v>216000</v>
      </c>
      <c r="I9" s="11">
        <f>ROUNDUP(H9*0.05,0)</f>
        <v>10800</v>
      </c>
      <c r="J9" s="11">
        <f>ROUNDUP(H9*0.8,0)</f>
        <v>172800</v>
      </c>
      <c r="K9" s="11">
        <f>ROUNDUP(J9*0.05,0)</f>
        <v>8640</v>
      </c>
      <c r="L9" s="11">
        <f>ROUNDUP(J9*0.8,0)</f>
        <v>138240</v>
      </c>
      <c r="M9" s="11">
        <f>ROUNDUP(L9*0.05,0)</f>
        <v>6912</v>
      </c>
      <c r="N9" s="6"/>
    </row>
    <row r="10" spans="1:14" s="7" customFormat="1" ht="34.5" customHeight="1">
      <c r="A10" s="9">
        <v>2</v>
      </c>
      <c r="B10" s="10" t="s">
        <v>7</v>
      </c>
      <c r="C10" s="11" t="s">
        <v>8</v>
      </c>
      <c r="D10" s="12" t="s">
        <v>34</v>
      </c>
      <c r="E10" s="11">
        <v>801000</v>
      </c>
      <c r="F10" s="11">
        <v>801000</v>
      </c>
      <c r="G10" s="11">
        <f aca="true" t="shared" si="0" ref="G10:G25">ROUNDUP(F10*0.05,0)</f>
        <v>40050</v>
      </c>
      <c r="H10" s="11">
        <f aca="true" t="shared" si="1" ref="H10:H25">ROUNDUP(F10*0.8,0)</f>
        <v>640800</v>
      </c>
      <c r="I10" s="11">
        <f aca="true" t="shared" si="2" ref="I10:I25">ROUNDUP(H10*0.05,0)</f>
        <v>32040</v>
      </c>
      <c r="J10" s="11">
        <f aca="true" t="shared" si="3" ref="J10:J25">ROUNDUP(H10*0.8,0)</f>
        <v>512640</v>
      </c>
      <c r="K10" s="11">
        <f aca="true" t="shared" si="4" ref="K10:K25">ROUNDUP(J10*0.05,0)</f>
        <v>25632</v>
      </c>
      <c r="L10" s="11">
        <f aca="true" t="shared" si="5" ref="L10:L25">ROUNDUP(J10*0.8,0)</f>
        <v>410112</v>
      </c>
      <c r="M10" s="11">
        <f aca="true" t="shared" si="6" ref="M10:M25">ROUNDUP(L10*0.05,0)</f>
        <v>20506</v>
      </c>
      <c r="N10" s="6"/>
    </row>
    <row r="11" spans="1:14" s="7" customFormat="1" ht="33" customHeight="1">
      <c r="A11" s="9">
        <v>3</v>
      </c>
      <c r="B11" s="10" t="s">
        <v>33</v>
      </c>
      <c r="C11" s="11" t="s">
        <v>9</v>
      </c>
      <c r="D11" s="12" t="s">
        <v>34</v>
      </c>
      <c r="E11" s="11">
        <v>1770000</v>
      </c>
      <c r="F11" s="11">
        <v>1770000</v>
      </c>
      <c r="G11" s="11">
        <f t="shared" si="0"/>
        <v>88500</v>
      </c>
      <c r="H11" s="11">
        <f t="shared" si="1"/>
        <v>1416000</v>
      </c>
      <c r="I11" s="11">
        <f t="shared" si="2"/>
        <v>70800</v>
      </c>
      <c r="J11" s="11">
        <f t="shared" si="3"/>
        <v>1132800</v>
      </c>
      <c r="K11" s="11">
        <f t="shared" si="4"/>
        <v>56640</v>
      </c>
      <c r="L11" s="11">
        <f t="shared" si="5"/>
        <v>906240</v>
      </c>
      <c r="M11" s="11">
        <f t="shared" si="6"/>
        <v>45312</v>
      </c>
      <c r="N11" s="6"/>
    </row>
    <row r="12" spans="1:14" s="7" customFormat="1" ht="53.25" customHeight="1">
      <c r="A12" s="9">
        <v>4</v>
      </c>
      <c r="B12" s="10" t="s">
        <v>12</v>
      </c>
      <c r="C12" s="11" t="s">
        <v>10</v>
      </c>
      <c r="D12" s="12" t="s">
        <v>41</v>
      </c>
      <c r="E12" s="11">
        <v>1285000</v>
      </c>
      <c r="F12" s="11">
        <v>1285000</v>
      </c>
      <c r="G12" s="11">
        <f t="shared" si="0"/>
        <v>64250</v>
      </c>
      <c r="H12" s="11">
        <f t="shared" si="1"/>
        <v>1028000</v>
      </c>
      <c r="I12" s="11">
        <f t="shared" si="2"/>
        <v>51400</v>
      </c>
      <c r="J12" s="11">
        <f t="shared" si="3"/>
        <v>822400</v>
      </c>
      <c r="K12" s="11">
        <f t="shared" si="4"/>
        <v>41120</v>
      </c>
      <c r="L12" s="11">
        <f t="shared" si="5"/>
        <v>657920</v>
      </c>
      <c r="M12" s="11">
        <f t="shared" si="6"/>
        <v>32896</v>
      </c>
      <c r="N12" s="6"/>
    </row>
    <row r="13" spans="1:14" s="7" customFormat="1" ht="45" customHeight="1">
      <c r="A13" s="9">
        <v>5</v>
      </c>
      <c r="B13" s="10" t="s">
        <v>13</v>
      </c>
      <c r="C13" s="11" t="s">
        <v>10</v>
      </c>
      <c r="D13" s="12" t="s">
        <v>35</v>
      </c>
      <c r="E13" s="11">
        <v>1157000</v>
      </c>
      <c r="F13" s="11">
        <v>1157000</v>
      </c>
      <c r="G13" s="11">
        <f t="shared" si="0"/>
        <v>57850</v>
      </c>
      <c r="H13" s="11">
        <f t="shared" si="1"/>
        <v>925600</v>
      </c>
      <c r="I13" s="11">
        <f t="shared" si="2"/>
        <v>46280</v>
      </c>
      <c r="J13" s="11">
        <f t="shared" si="3"/>
        <v>740480</v>
      </c>
      <c r="K13" s="11">
        <f t="shared" si="4"/>
        <v>37024</v>
      </c>
      <c r="L13" s="11">
        <f t="shared" si="5"/>
        <v>592384</v>
      </c>
      <c r="M13" s="11">
        <f t="shared" si="6"/>
        <v>29620</v>
      </c>
      <c r="N13" s="6"/>
    </row>
    <row r="14" spans="1:14" s="7" customFormat="1" ht="43.5" customHeight="1">
      <c r="A14" s="9">
        <v>6</v>
      </c>
      <c r="B14" s="10" t="s">
        <v>14</v>
      </c>
      <c r="C14" s="11" t="s">
        <v>10</v>
      </c>
      <c r="D14" s="12" t="s">
        <v>50</v>
      </c>
      <c r="E14" s="11">
        <v>1616000</v>
      </c>
      <c r="F14" s="11">
        <v>1616000</v>
      </c>
      <c r="G14" s="11">
        <f t="shared" si="0"/>
        <v>80800</v>
      </c>
      <c r="H14" s="11">
        <f t="shared" si="1"/>
        <v>1292800</v>
      </c>
      <c r="I14" s="11">
        <f t="shared" si="2"/>
        <v>64640</v>
      </c>
      <c r="J14" s="11">
        <f t="shared" si="3"/>
        <v>1034240</v>
      </c>
      <c r="K14" s="11">
        <f t="shared" si="4"/>
        <v>51712</v>
      </c>
      <c r="L14" s="11">
        <f t="shared" si="5"/>
        <v>827392</v>
      </c>
      <c r="M14" s="11">
        <f t="shared" si="6"/>
        <v>41370</v>
      </c>
      <c r="N14" s="6"/>
    </row>
    <row r="15" spans="1:14" s="7" customFormat="1" ht="33" customHeight="1">
      <c r="A15" s="9">
        <v>7</v>
      </c>
      <c r="B15" s="10" t="s">
        <v>15</v>
      </c>
      <c r="C15" s="11" t="s">
        <v>10</v>
      </c>
      <c r="D15" s="12" t="s">
        <v>34</v>
      </c>
      <c r="E15" s="11">
        <v>1062000</v>
      </c>
      <c r="F15" s="11">
        <v>1062000</v>
      </c>
      <c r="G15" s="11">
        <f t="shared" si="0"/>
        <v>53100</v>
      </c>
      <c r="H15" s="11">
        <f t="shared" si="1"/>
        <v>849600</v>
      </c>
      <c r="I15" s="11">
        <f t="shared" si="2"/>
        <v>42480</v>
      </c>
      <c r="J15" s="11">
        <f t="shared" si="3"/>
        <v>679680</v>
      </c>
      <c r="K15" s="11">
        <f t="shared" si="4"/>
        <v>33984</v>
      </c>
      <c r="L15" s="11">
        <f t="shared" si="5"/>
        <v>543744</v>
      </c>
      <c r="M15" s="11">
        <f t="shared" si="6"/>
        <v>27188</v>
      </c>
      <c r="N15" s="6"/>
    </row>
    <row r="16" spans="1:14" s="7" customFormat="1" ht="36" customHeight="1">
      <c r="A16" s="9">
        <v>8</v>
      </c>
      <c r="B16" s="10" t="s">
        <v>16</v>
      </c>
      <c r="C16" s="11" t="s">
        <v>10</v>
      </c>
      <c r="D16" s="12" t="s">
        <v>34</v>
      </c>
      <c r="E16" s="11">
        <v>914000</v>
      </c>
      <c r="F16" s="11">
        <v>914000</v>
      </c>
      <c r="G16" s="11">
        <f t="shared" si="0"/>
        <v>45700</v>
      </c>
      <c r="H16" s="11">
        <f t="shared" si="1"/>
        <v>731200</v>
      </c>
      <c r="I16" s="11">
        <f t="shared" si="2"/>
        <v>36560</v>
      </c>
      <c r="J16" s="11">
        <f t="shared" si="3"/>
        <v>584960</v>
      </c>
      <c r="K16" s="11">
        <f t="shared" si="4"/>
        <v>29248</v>
      </c>
      <c r="L16" s="11">
        <f t="shared" si="5"/>
        <v>467968</v>
      </c>
      <c r="M16" s="11">
        <f t="shared" si="6"/>
        <v>23399</v>
      </c>
      <c r="N16" s="6"/>
    </row>
    <row r="17" spans="1:14" s="7" customFormat="1" ht="16.5" customHeight="1">
      <c r="A17" s="9">
        <v>9</v>
      </c>
      <c r="B17" s="10" t="s">
        <v>17</v>
      </c>
      <c r="C17" s="11" t="s">
        <v>11</v>
      </c>
      <c r="D17" s="12" t="s">
        <v>27</v>
      </c>
      <c r="E17" s="11">
        <v>100000</v>
      </c>
      <c r="F17" s="11">
        <v>100000</v>
      </c>
      <c r="G17" s="11">
        <f t="shared" si="0"/>
        <v>5000</v>
      </c>
      <c r="H17" s="11">
        <f t="shared" si="1"/>
        <v>80000</v>
      </c>
      <c r="I17" s="11">
        <f t="shared" si="2"/>
        <v>4000</v>
      </c>
      <c r="J17" s="11">
        <f t="shared" si="3"/>
        <v>64000</v>
      </c>
      <c r="K17" s="11">
        <f t="shared" si="4"/>
        <v>3200</v>
      </c>
      <c r="L17" s="11">
        <f t="shared" si="5"/>
        <v>51200</v>
      </c>
      <c r="M17" s="11">
        <f t="shared" si="6"/>
        <v>2560</v>
      </c>
      <c r="N17" s="6"/>
    </row>
    <row r="18" spans="1:14" s="7" customFormat="1" ht="16.5" customHeight="1">
      <c r="A18" s="9">
        <v>10</v>
      </c>
      <c r="B18" s="10" t="s">
        <v>18</v>
      </c>
      <c r="C18" s="11" t="s">
        <v>11</v>
      </c>
      <c r="D18" s="12" t="s">
        <v>28</v>
      </c>
      <c r="E18" s="11">
        <v>2241000</v>
      </c>
      <c r="F18" s="11">
        <v>2241000</v>
      </c>
      <c r="G18" s="11">
        <f t="shared" si="0"/>
        <v>112050</v>
      </c>
      <c r="H18" s="11">
        <f t="shared" si="1"/>
        <v>1792800</v>
      </c>
      <c r="I18" s="11">
        <f t="shared" si="2"/>
        <v>89640</v>
      </c>
      <c r="J18" s="11">
        <f t="shared" si="3"/>
        <v>1434240</v>
      </c>
      <c r="K18" s="11">
        <f t="shared" si="4"/>
        <v>71712</v>
      </c>
      <c r="L18" s="11">
        <f t="shared" si="5"/>
        <v>1147392</v>
      </c>
      <c r="M18" s="11">
        <f t="shared" si="6"/>
        <v>57370</v>
      </c>
      <c r="N18" s="6"/>
    </row>
    <row r="19" spans="1:14" s="7" customFormat="1" ht="24" customHeight="1">
      <c r="A19" s="9">
        <v>11</v>
      </c>
      <c r="B19" s="10" t="s">
        <v>19</v>
      </c>
      <c r="C19" s="11" t="s">
        <v>11</v>
      </c>
      <c r="D19" s="12" t="s">
        <v>30</v>
      </c>
      <c r="E19" s="11">
        <v>1156000</v>
      </c>
      <c r="F19" s="11">
        <v>1156000</v>
      </c>
      <c r="G19" s="11">
        <f t="shared" si="0"/>
        <v>57800</v>
      </c>
      <c r="H19" s="11">
        <f t="shared" si="1"/>
        <v>924800</v>
      </c>
      <c r="I19" s="11">
        <f t="shared" si="2"/>
        <v>46240</v>
      </c>
      <c r="J19" s="11">
        <f t="shared" si="3"/>
        <v>739840</v>
      </c>
      <c r="K19" s="11">
        <f t="shared" si="4"/>
        <v>36992</v>
      </c>
      <c r="L19" s="11">
        <f t="shared" si="5"/>
        <v>591872</v>
      </c>
      <c r="M19" s="11">
        <f t="shared" si="6"/>
        <v>29594</v>
      </c>
      <c r="N19" s="6"/>
    </row>
    <row r="20" spans="1:14" s="7" customFormat="1" ht="17.25" customHeight="1">
      <c r="A20" s="9">
        <v>12</v>
      </c>
      <c r="B20" s="10" t="s">
        <v>20</v>
      </c>
      <c r="C20" s="11" t="s">
        <v>11</v>
      </c>
      <c r="D20" s="12" t="s">
        <v>29</v>
      </c>
      <c r="E20" s="11">
        <v>1685000</v>
      </c>
      <c r="F20" s="11">
        <v>1685000</v>
      </c>
      <c r="G20" s="11">
        <f t="shared" si="0"/>
        <v>84250</v>
      </c>
      <c r="H20" s="11">
        <f t="shared" si="1"/>
        <v>1348000</v>
      </c>
      <c r="I20" s="11">
        <f t="shared" si="2"/>
        <v>67400</v>
      </c>
      <c r="J20" s="11">
        <f t="shared" si="3"/>
        <v>1078400</v>
      </c>
      <c r="K20" s="11">
        <f t="shared" si="4"/>
        <v>53920</v>
      </c>
      <c r="L20" s="11">
        <f t="shared" si="5"/>
        <v>862720</v>
      </c>
      <c r="M20" s="11">
        <f t="shared" si="6"/>
        <v>43136</v>
      </c>
      <c r="N20" s="6"/>
    </row>
    <row r="21" spans="1:14" s="7" customFormat="1" ht="33.75" customHeight="1">
      <c r="A21" s="9">
        <v>13</v>
      </c>
      <c r="B21" s="10" t="s">
        <v>21</v>
      </c>
      <c r="C21" s="11" t="s">
        <v>11</v>
      </c>
      <c r="D21" s="12" t="s">
        <v>31</v>
      </c>
      <c r="E21" s="11">
        <v>1840000</v>
      </c>
      <c r="F21" s="11">
        <v>1840000</v>
      </c>
      <c r="G21" s="11">
        <f t="shared" si="0"/>
        <v>92000</v>
      </c>
      <c r="H21" s="11">
        <f t="shared" si="1"/>
        <v>1472000</v>
      </c>
      <c r="I21" s="11">
        <f t="shared" si="2"/>
        <v>73600</v>
      </c>
      <c r="J21" s="11">
        <f t="shared" si="3"/>
        <v>1177600</v>
      </c>
      <c r="K21" s="11">
        <f t="shared" si="4"/>
        <v>58880</v>
      </c>
      <c r="L21" s="11">
        <f t="shared" si="5"/>
        <v>942080</v>
      </c>
      <c r="M21" s="11">
        <f t="shared" si="6"/>
        <v>47104</v>
      </c>
      <c r="N21" s="6"/>
    </row>
    <row r="22" spans="1:14" s="7" customFormat="1" ht="44.25" customHeight="1">
      <c r="A22" s="9">
        <v>14</v>
      </c>
      <c r="B22" s="10" t="s">
        <v>22</v>
      </c>
      <c r="C22" s="11" t="s">
        <v>11</v>
      </c>
      <c r="D22" s="12" t="s">
        <v>39</v>
      </c>
      <c r="E22" s="11">
        <v>1685000</v>
      </c>
      <c r="F22" s="11">
        <v>1685000</v>
      </c>
      <c r="G22" s="11">
        <f t="shared" si="0"/>
        <v>84250</v>
      </c>
      <c r="H22" s="11">
        <f t="shared" si="1"/>
        <v>1348000</v>
      </c>
      <c r="I22" s="11">
        <f t="shared" si="2"/>
        <v>67400</v>
      </c>
      <c r="J22" s="11">
        <f t="shared" si="3"/>
        <v>1078400</v>
      </c>
      <c r="K22" s="11">
        <f t="shared" si="4"/>
        <v>53920</v>
      </c>
      <c r="L22" s="11">
        <f t="shared" si="5"/>
        <v>862720</v>
      </c>
      <c r="M22" s="11">
        <f t="shared" si="6"/>
        <v>43136</v>
      </c>
      <c r="N22" s="6"/>
    </row>
    <row r="23" spans="1:14" s="7" customFormat="1" ht="33.75" customHeight="1">
      <c r="A23" s="9">
        <v>15</v>
      </c>
      <c r="B23" s="10" t="s">
        <v>23</v>
      </c>
      <c r="C23" s="11" t="s">
        <v>11</v>
      </c>
      <c r="D23" s="12" t="s">
        <v>40</v>
      </c>
      <c r="E23" s="11">
        <v>1721000</v>
      </c>
      <c r="F23" s="11">
        <v>1721000</v>
      </c>
      <c r="G23" s="11">
        <f t="shared" si="0"/>
        <v>86050</v>
      </c>
      <c r="H23" s="11">
        <f t="shared" si="1"/>
        <v>1376800</v>
      </c>
      <c r="I23" s="11">
        <f t="shared" si="2"/>
        <v>68840</v>
      </c>
      <c r="J23" s="11">
        <f t="shared" si="3"/>
        <v>1101440</v>
      </c>
      <c r="K23" s="11">
        <f t="shared" si="4"/>
        <v>55072</v>
      </c>
      <c r="L23" s="11">
        <f t="shared" si="5"/>
        <v>881152</v>
      </c>
      <c r="M23" s="11">
        <f t="shared" si="6"/>
        <v>44058</v>
      </c>
      <c r="N23" s="6"/>
    </row>
    <row r="24" spans="1:14" s="7" customFormat="1" ht="19.5" customHeight="1">
      <c r="A24" s="9">
        <v>16</v>
      </c>
      <c r="B24" s="10" t="s">
        <v>24</v>
      </c>
      <c r="C24" s="11" t="s">
        <v>11</v>
      </c>
      <c r="D24" s="12" t="s">
        <v>32</v>
      </c>
      <c r="E24" s="11">
        <v>1840000</v>
      </c>
      <c r="F24" s="11">
        <v>1840000</v>
      </c>
      <c r="G24" s="11">
        <f t="shared" si="0"/>
        <v>92000</v>
      </c>
      <c r="H24" s="11">
        <f t="shared" si="1"/>
        <v>1472000</v>
      </c>
      <c r="I24" s="11">
        <f t="shared" si="2"/>
        <v>73600</v>
      </c>
      <c r="J24" s="11">
        <f t="shared" si="3"/>
        <v>1177600</v>
      </c>
      <c r="K24" s="11">
        <f t="shared" si="4"/>
        <v>58880</v>
      </c>
      <c r="L24" s="11">
        <f t="shared" si="5"/>
        <v>942080</v>
      </c>
      <c r="M24" s="11">
        <f t="shared" si="6"/>
        <v>47104</v>
      </c>
      <c r="N24" s="6"/>
    </row>
    <row r="25" spans="1:14" s="7" customFormat="1" ht="18" customHeight="1">
      <c r="A25" s="9">
        <v>17</v>
      </c>
      <c r="B25" s="10" t="s">
        <v>25</v>
      </c>
      <c r="C25" s="11" t="s">
        <v>11</v>
      </c>
      <c r="D25" s="12" t="s">
        <v>28</v>
      </c>
      <c r="E25" s="11">
        <v>1878000</v>
      </c>
      <c r="F25" s="11">
        <v>1878000</v>
      </c>
      <c r="G25" s="11">
        <f t="shared" si="0"/>
        <v>93900</v>
      </c>
      <c r="H25" s="11">
        <f t="shared" si="1"/>
        <v>1502400</v>
      </c>
      <c r="I25" s="11">
        <f t="shared" si="2"/>
        <v>75120</v>
      </c>
      <c r="J25" s="11">
        <f t="shared" si="3"/>
        <v>1201920</v>
      </c>
      <c r="K25" s="11">
        <f t="shared" si="4"/>
        <v>60096</v>
      </c>
      <c r="L25" s="11">
        <f t="shared" si="5"/>
        <v>961536</v>
      </c>
      <c r="M25" s="11">
        <f t="shared" si="6"/>
        <v>48077</v>
      </c>
      <c r="N25" s="6"/>
    </row>
    <row r="26" spans="1:15" s="7" customFormat="1" ht="13.5">
      <c r="A26" s="3"/>
      <c r="B26" s="4"/>
      <c r="C26" s="5"/>
      <c r="D26" s="5"/>
      <c r="E26" s="3"/>
      <c r="F26" s="5"/>
      <c r="G26" s="3"/>
      <c r="H26" s="3"/>
      <c r="I26" s="3"/>
      <c r="J26" s="3"/>
      <c r="K26" s="3"/>
      <c r="L26" s="3"/>
      <c r="M26" s="3"/>
      <c r="N26" s="6"/>
      <c r="O26" s="6"/>
    </row>
    <row r="27" spans="1:11" s="2" customFormat="1" ht="12.75">
      <c r="A27" s="17" t="s">
        <v>0</v>
      </c>
      <c r="B27" s="19" t="s">
        <v>1</v>
      </c>
      <c r="C27" s="15" t="s">
        <v>46</v>
      </c>
      <c r="D27" s="16"/>
      <c r="E27" s="15" t="s">
        <v>47</v>
      </c>
      <c r="F27" s="16"/>
      <c r="G27" s="15" t="s">
        <v>48</v>
      </c>
      <c r="H27" s="16"/>
      <c r="I27" s="15" t="s">
        <v>49</v>
      </c>
      <c r="J27" s="16"/>
      <c r="K27" s="13"/>
    </row>
    <row r="28" spans="1:10" s="2" customFormat="1" ht="27">
      <c r="A28" s="18"/>
      <c r="B28" s="20"/>
      <c r="C28" s="14" t="s">
        <v>2</v>
      </c>
      <c r="D28" s="14" t="s">
        <v>36</v>
      </c>
      <c r="E28" s="14" t="s">
        <v>2</v>
      </c>
      <c r="F28" s="14" t="s">
        <v>3</v>
      </c>
      <c r="G28" s="14" t="s">
        <v>2</v>
      </c>
      <c r="H28" s="14" t="s">
        <v>3</v>
      </c>
      <c r="I28" s="14" t="s">
        <v>2</v>
      </c>
      <c r="J28" s="14" t="s">
        <v>3</v>
      </c>
    </row>
    <row r="29" spans="1:10" s="7" customFormat="1" ht="15.75" customHeight="1">
      <c r="A29" s="11">
        <v>1</v>
      </c>
      <c r="B29" s="10" t="s">
        <v>5</v>
      </c>
      <c r="C29" s="11">
        <f>ROUNDUP(L9*0.8,0)</f>
        <v>110592</v>
      </c>
      <c r="D29" s="11">
        <f aca="true" t="shared" si="7" ref="D29:D45">ROUNDUP(C29*0.05,0)</f>
        <v>5530</v>
      </c>
      <c r="E29" s="9">
        <f aca="true" t="shared" si="8" ref="E29:E45">ROUNDUP(C29*0.8,0)</f>
        <v>88474</v>
      </c>
      <c r="F29" s="11">
        <f>ROUNDUP(E29*0.05,0)</f>
        <v>4424</v>
      </c>
      <c r="G29" s="11">
        <f>ROUNDUP(E29*0.8,0)</f>
        <v>70780</v>
      </c>
      <c r="H29" s="11">
        <f>ROUNDUP(G29*0.05,0)</f>
        <v>3539</v>
      </c>
      <c r="I29" s="11">
        <f>ROUNDUP(G29*0.8,0)</f>
        <v>56624</v>
      </c>
      <c r="J29" s="11">
        <f>ROUNDUP(I29*0.05,0)</f>
        <v>2832</v>
      </c>
    </row>
    <row r="30" spans="1:10" s="7" customFormat="1" ht="15.75" customHeight="1">
      <c r="A30" s="11">
        <v>2</v>
      </c>
      <c r="B30" s="10" t="s">
        <v>7</v>
      </c>
      <c r="C30" s="11">
        <f aca="true" t="shared" si="9" ref="C30:C45">ROUNDUP(L10*0.8,0)</f>
        <v>328090</v>
      </c>
      <c r="D30" s="11">
        <f t="shared" si="7"/>
        <v>16405</v>
      </c>
      <c r="E30" s="9">
        <f t="shared" si="8"/>
        <v>262472</v>
      </c>
      <c r="F30" s="11">
        <f aca="true" t="shared" si="10" ref="F30:F45">ROUNDUP(E30*0.05,0)</f>
        <v>13124</v>
      </c>
      <c r="G30" s="11">
        <f aca="true" t="shared" si="11" ref="G30:G45">ROUNDUP(E30*0.8,0)</f>
        <v>209978</v>
      </c>
      <c r="H30" s="11">
        <f aca="true" t="shared" si="12" ref="H30:H45">ROUNDUP(G30*0.05,0)</f>
        <v>10499</v>
      </c>
      <c r="I30" s="11">
        <f aca="true" t="shared" si="13" ref="I30:I45">ROUNDUP(G30*0.8,0)</f>
        <v>167983</v>
      </c>
      <c r="J30" s="11">
        <f aca="true" t="shared" si="14" ref="J30:J45">ROUNDUP(I30*0.05,0)</f>
        <v>8400</v>
      </c>
    </row>
    <row r="31" spans="1:10" s="7" customFormat="1" ht="21" customHeight="1">
      <c r="A31" s="11">
        <v>3</v>
      </c>
      <c r="B31" s="10" t="s">
        <v>37</v>
      </c>
      <c r="C31" s="11">
        <f t="shared" si="9"/>
        <v>724992</v>
      </c>
      <c r="D31" s="11">
        <f t="shared" si="7"/>
        <v>36250</v>
      </c>
      <c r="E31" s="9">
        <f t="shared" si="8"/>
        <v>579994</v>
      </c>
      <c r="F31" s="11">
        <f t="shared" si="10"/>
        <v>29000</v>
      </c>
      <c r="G31" s="11">
        <f t="shared" si="11"/>
        <v>463996</v>
      </c>
      <c r="H31" s="11">
        <f t="shared" si="12"/>
        <v>23200</v>
      </c>
      <c r="I31" s="11">
        <f t="shared" si="13"/>
        <v>371197</v>
      </c>
      <c r="J31" s="11">
        <f t="shared" si="14"/>
        <v>18560</v>
      </c>
    </row>
    <row r="32" spans="1:10" s="7" customFormat="1" ht="15.75" customHeight="1">
      <c r="A32" s="11">
        <v>4</v>
      </c>
      <c r="B32" s="10" t="s">
        <v>12</v>
      </c>
      <c r="C32" s="11">
        <f t="shared" si="9"/>
        <v>526336</v>
      </c>
      <c r="D32" s="11">
        <f t="shared" si="7"/>
        <v>26317</v>
      </c>
      <c r="E32" s="9">
        <f t="shared" si="8"/>
        <v>421069</v>
      </c>
      <c r="F32" s="11">
        <f t="shared" si="10"/>
        <v>21054</v>
      </c>
      <c r="G32" s="11">
        <f t="shared" si="11"/>
        <v>336856</v>
      </c>
      <c r="H32" s="11">
        <f t="shared" si="12"/>
        <v>16843</v>
      </c>
      <c r="I32" s="11">
        <f t="shared" si="13"/>
        <v>269485</v>
      </c>
      <c r="J32" s="11">
        <f t="shared" si="14"/>
        <v>13475</v>
      </c>
    </row>
    <row r="33" spans="1:10" s="7" customFormat="1" ht="15.75" customHeight="1">
      <c r="A33" s="11">
        <v>5</v>
      </c>
      <c r="B33" s="10" t="s">
        <v>13</v>
      </c>
      <c r="C33" s="11">
        <f t="shared" si="9"/>
        <v>473908</v>
      </c>
      <c r="D33" s="11">
        <f t="shared" si="7"/>
        <v>23696</v>
      </c>
      <c r="E33" s="9">
        <f t="shared" si="8"/>
        <v>379127</v>
      </c>
      <c r="F33" s="11">
        <f t="shared" si="10"/>
        <v>18957</v>
      </c>
      <c r="G33" s="11">
        <f t="shared" si="11"/>
        <v>303302</v>
      </c>
      <c r="H33" s="11">
        <f t="shared" si="12"/>
        <v>15166</v>
      </c>
      <c r="I33" s="11">
        <f t="shared" si="13"/>
        <v>242642</v>
      </c>
      <c r="J33" s="11">
        <f t="shared" si="14"/>
        <v>12133</v>
      </c>
    </row>
    <row r="34" spans="1:10" s="7" customFormat="1" ht="15.75" customHeight="1">
      <c r="A34" s="11">
        <v>6</v>
      </c>
      <c r="B34" s="10" t="s">
        <v>14</v>
      </c>
      <c r="C34" s="11">
        <f t="shared" si="9"/>
        <v>661914</v>
      </c>
      <c r="D34" s="11">
        <f t="shared" si="7"/>
        <v>33096</v>
      </c>
      <c r="E34" s="9">
        <f t="shared" si="8"/>
        <v>529532</v>
      </c>
      <c r="F34" s="11">
        <f t="shared" si="10"/>
        <v>26477</v>
      </c>
      <c r="G34" s="11">
        <f t="shared" si="11"/>
        <v>423626</v>
      </c>
      <c r="H34" s="11">
        <f t="shared" si="12"/>
        <v>21182</v>
      </c>
      <c r="I34" s="11">
        <f t="shared" si="13"/>
        <v>338901</v>
      </c>
      <c r="J34" s="11">
        <f t="shared" si="14"/>
        <v>16946</v>
      </c>
    </row>
    <row r="35" spans="1:10" s="7" customFormat="1" ht="15.75" customHeight="1">
      <c r="A35" s="11">
        <v>7</v>
      </c>
      <c r="B35" s="10" t="s">
        <v>15</v>
      </c>
      <c r="C35" s="11">
        <f t="shared" si="9"/>
        <v>434996</v>
      </c>
      <c r="D35" s="11">
        <f t="shared" si="7"/>
        <v>21750</v>
      </c>
      <c r="E35" s="9">
        <f t="shared" si="8"/>
        <v>347997</v>
      </c>
      <c r="F35" s="11">
        <f t="shared" si="10"/>
        <v>17400</v>
      </c>
      <c r="G35" s="11">
        <f t="shared" si="11"/>
        <v>278398</v>
      </c>
      <c r="H35" s="11">
        <f t="shared" si="12"/>
        <v>13920</v>
      </c>
      <c r="I35" s="11">
        <f t="shared" si="13"/>
        <v>222719</v>
      </c>
      <c r="J35" s="11">
        <f t="shared" si="14"/>
        <v>11136</v>
      </c>
    </row>
    <row r="36" spans="1:10" s="7" customFormat="1" ht="15.75" customHeight="1">
      <c r="A36" s="11">
        <v>8</v>
      </c>
      <c r="B36" s="10" t="s">
        <v>16</v>
      </c>
      <c r="C36" s="11">
        <f t="shared" si="9"/>
        <v>374375</v>
      </c>
      <c r="D36" s="11">
        <f t="shared" si="7"/>
        <v>18719</v>
      </c>
      <c r="E36" s="9">
        <f t="shared" si="8"/>
        <v>299500</v>
      </c>
      <c r="F36" s="11">
        <f t="shared" si="10"/>
        <v>14975</v>
      </c>
      <c r="G36" s="11">
        <f t="shared" si="11"/>
        <v>239600</v>
      </c>
      <c r="H36" s="11">
        <f t="shared" si="12"/>
        <v>11980</v>
      </c>
      <c r="I36" s="11">
        <f t="shared" si="13"/>
        <v>191680</v>
      </c>
      <c r="J36" s="11">
        <f t="shared" si="14"/>
        <v>9584</v>
      </c>
    </row>
    <row r="37" spans="1:10" s="7" customFormat="1" ht="15.75" customHeight="1">
      <c r="A37" s="11">
        <v>9</v>
      </c>
      <c r="B37" s="10" t="s">
        <v>17</v>
      </c>
      <c r="C37" s="11">
        <f t="shared" si="9"/>
        <v>40960</v>
      </c>
      <c r="D37" s="11">
        <f t="shared" si="7"/>
        <v>2048</v>
      </c>
      <c r="E37" s="9">
        <f t="shared" si="8"/>
        <v>32768</v>
      </c>
      <c r="F37" s="11">
        <f t="shared" si="10"/>
        <v>1639</v>
      </c>
      <c r="G37" s="11">
        <f t="shared" si="11"/>
        <v>26215</v>
      </c>
      <c r="H37" s="11">
        <f t="shared" si="12"/>
        <v>1311</v>
      </c>
      <c r="I37" s="11">
        <f t="shared" si="13"/>
        <v>20972</v>
      </c>
      <c r="J37" s="11">
        <f t="shared" si="14"/>
        <v>1049</v>
      </c>
    </row>
    <row r="38" spans="1:10" s="7" customFormat="1" ht="15.75" customHeight="1">
      <c r="A38" s="11">
        <v>10</v>
      </c>
      <c r="B38" s="10" t="s">
        <v>18</v>
      </c>
      <c r="C38" s="11">
        <f t="shared" si="9"/>
        <v>917914</v>
      </c>
      <c r="D38" s="11">
        <f t="shared" si="7"/>
        <v>45896</v>
      </c>
      <c r="E38" s="9">
        <f t="shared" si="8"/>
        <v>734332</v>
      </c>
      <c r="F38" s="11">
        <f t="shared" si="10"/>
        <v>36717</v>
      </c>
      <c r="G38" s="11">
        <f t="shared" si="11"/>
        <v>587466</v>
      </c>
      <c r="H38" s="11">
        <f t="shared" si="12"/>
        <v>29374</v>
      </c>
      <c r="I38" s="11">
        <f t="shared" si="13"/>
        <v>469973</v>
      </c>
      <c r="J38" s="11">
        <f t="shared" si="14"/>
        <v>23499</v>
      </c>
    </row>
    <row r="39" spans="1:10" s="7" customFormat="1" ht="15.75" customHeight="1">
      <c r="A39" s="11">
        <v>11</v>
      </c>
      <c r="B39" s="10" t="s">
        <v>19</v>
      </c>
      <c r="C39" s="11">
        <f t="shared" si="9"/>
        <v>473498</v>
      </c>
      <c r="D39" s="11">
        <f t="shared" si="7"/>
        <v>23675</v>
      </c>
      <c r="E39" s="9">
        <f t="shared" si="8"/>
        <v>378799</v>
      </c>
      <c r="F39" s="11">
        <f t="shared" si="10"/>
        <v>18940</v>
      </c>
      <c r="G39" s="11">
        <f t="shared" si="11"/>
        <v>303040</v>
      </c>
      <c r="H39" s="11">
        <f t="shared" si="12"/>
        <v>15152</v>
      </c>
      <c r="I39" s="11">
        <f t="shared" si="13"/>
        <v>242432</v>
      </c>
      <c r="J39" s="11">
        <f t="shared" si="14"/>
        <v>12122</v>
      </c>
    </row>
    <row r="40" spans="1:10" s="7" customFormat="1" ht="15.75" customHeight="1">
      <c r="A40" s="11">
        <v>12</v>
      </c>
      <c r="B40" s="10" t="s">
        <v>20</v>
      </c>
      <c r="C40" s="11">
        <f t="shared" si="9"/>
        <v>690176</v>
      </c>
      <c r="D40" s="11">
        <f t="shared" si="7"/>
        <v>34509</v>
      </c>
      <c r="E40" s="9">
        <f t="shared" si="8"/>
        <v>552141</v>
      </c>
      <c r="F40" s="11">
        <f t="shared" si="10"/>
        <v>27608</v>
      </c>
      <c r="G40" s="11">
        <f t="shared" si="11"/>
        <v>441713</v>
      </c>
      <c r="H40" s="11">
        <f t="shared" si="12"/>
        <v>22086</v>
      </c>
      <c r="I40" s="11">
        <f t="shared" si="13"/>
        <v>353371</v>
      </c>
      <c r="J40" s="11">
        <f t="shared" si="14"/>
        <v>17669</v>
      </c>
    </row>
    <row r="41" spans="1:10" s="7" customFormat="1" ht="15.75" customHeight="1">
      <c r="A41" s="11">
        <v>13</v>
      </c>
      <c r="B41" s="10" t="s">
        <v>21</v>
      </c>
      <c r="C41" s="11">
        <f t="shared" si="9"/>
        <v>753664</v>
      </c>
      <c r="D41" s="11">
        <f t="shared" si="7"/>
        <v>37684</v>
      </c>
      <c r="E41" s="9">
        <f t="shared" si="8"/>
        <v>602932</v>
      </c>
      <c r="F41" s="11">
        <f t="shared" si="10"/>
        <v>30147</v>
      </c>
      <c r="G41" s="11">
        <f t="shared" si="11"/>
        <v>482346</v>
      </c>
      <c r="H41" s="11">
        <f t="shared" si="12"/>
        <v>24118</v>
      </c>
      <c r="I41" s="11">
        <f t="shared" si="13"/>
        <v>385877</v>
      </c>
      <c r="J41" s="11">
        <f t="shared" si="14"/>
        <v>19294</v>
      </c>
    </row>
    <row r="42" spans="1:10" s="7" customFormat="1" ht="15.75" customHeight="1">
      <c r="A42" s="11">
        <v>14</v>
      </c>
      <c r="B42" s="10" t="s">
        <v>22</v>
      </c>
      <c r="C42" s="11">
        <f t="shared" si="9"/>
        <v>690176</v>
      </c>
      <c r="D42" s="11">
        <f t="shared" si="7"/>
        <v>34509</v>
      </c>
      <c r="E42" s="9">
        <f t="shared" si="8"/>
        <v>552141</v>
      </c>
      <c r="F42" s="11">
        <f t="shared" si="10"/>
        <v>27608</v>
      </c>
      <c r="G42" s="11">
        <f t="shared" si="11"/>
        <v>441713</v>
      </c>
      <c r="H42" s="11">
        <f t="shared" si="12"/>
        <v>22086</v>
      </c>
      <c r="I42" s="11">
        <f t="shared" si="13"/>
        <v>353371</v>
      </c>
      <c r="J42" s="11">
        <f t="shared" si="14"/>
        <v>17669</v>
      </c>
    </row>
    <row r="43" spans="1:10" s="7" customFormat="1" ht="15.75" customHeight="1">
      <c r="A43" s="11">
        <v>15</v>
      </c>
      <c r="B43" s="10" t="s">
        <v>23</v>
      </c>
      <c r="C43" s="11">
        <f t="shared" si="9"/>
        <v>704922</v>
      </c>
      <c r="D43" s="11">
        <f t="shared" si="7"/>
        <v>35247</v>
      </c>
      <c r="E43" s="9">
        <f t="shared" si="8"/>
        <v>563938</v>
      </c>
      <c r="F43" s="11">
        <f t="shared" si="10"/>
        <v>28197</v>
      </c>
      <c r="G43" s="11">
        <f t="shared" si="11"/>
        <v>451151</v>
      </c>
      <c r="H43" s="11">
        <f t="shared" si="12"/>
        <v>22558</v>
      </c>
      <c r="I43" s="11">
        <f t="shared" si="13"/>
        <v>360921</v>
      </c>
      <c r="J43" s="11">
        <f t="shared" si="14"/>
        <v>18047</v>
      </c>
    </row>
    <row r="44" spans="1:10" s="7" customFormat="1" ht="15.75" customHeight="1">
      <c r="A44" s="11">
        <v>16</v>
      </c>
      <c r="B44" s="10" t="s">
        <v>24</v>
      </c>
      <c r="C44" s="11">
        <f t="shared" si="9"/>
        <v>753664</v>
      </c>
      <c r="D44" s="11">
        <f t="shared" si="7"/>
        <v>37684</v>
      </c>
      <c r="E44" s="9">
        <f t="shared" si="8"/>
        <v>602932</v>
      </c>
      <c r="F44" s="11">
        <f t="shared" si="10"/>
        <v>30147</v>
      </c>
      <c r="G44" s="11">
        <f t="shared" si="11"/>
        <v>482346</v>
      </c>
      <c r="H44" s="11">
        <f t="shared" si="12"/>
        <v>24118</v>
      </c>
      <c r="I44" s="11">
        <f t="shared" si="13"/>
        <v>385877</v>
      </c>
      <c r="J44" s="11">
        <f t="shared" si="14"/>
        <v>19294</v>
      </c>
    </row>
    <row r="45" spans="1:10" s="7" customFormat="1" ht="15.75" customHeight="1">
      <c r="A45" s="11">
        <v>17</v>
      </c>
      <c r="B45" s="10" t="s">
        <v>25</v>
      </c>
      <c r="C45" s="11">
        <f t="shared" si="9"/>
        <v>769229</v>
      </c>
      <c r="D45" s="11">
        <f t="shared" si="7"/>
        <v>38462</v>
      </c>
      <c r="E45" s="9">
        <f t="shared" si="8"/>
        <v>615384</v>
      </c>
      <c r="F45" s="11">
        <f t="shared" si="10"/>
        <v>30770</v>
      </c>
      <c r="G45" s="11">
        <f t="shared" si="11"/>
        <v>492308</v>
      </c>
      <c r="H45" s="11">
        <f t="shared" si="12"/>
        <v>24616</v>
      </c>
      <c r="I45" s="11">
        <f t="shared" si="13"/>
        <v>393847</v>
      </c>
      <c r="J45" s="11">
        <f t="shared" si="14"/>
        <v>19693</v>
      </c>
    </row>
  </sheetData>
  <sheetProtection/>
  <mergeCells count="15">
    <mergeCell ref="L7:M7"/>
    <mergeCell ref="A27:A28"/>
    <mergeCell ref="B27:B28"/>
    <mergeCell ref="A7:A8"/>
    <mergeCell ref="B7:B8"/>
    <mergeCell ref="C7:C8"/>
    <mergeCell ref="E7:E8"/>
    <mergeCell ref="F7:G7"/>
    <mergeCell ref="D7:D8"/>
    <mergeCell ref="C27:D27"/>
    <mergeCell ref="E27:F27"/>
    <mergeCell ref="G27:H27"/>
    <mergeCell ref="I27:J27"/>
    <mergeCell ref="H7:I7"/>
    <mergeCell ref="J7:K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2014-05-13T04:50:56Z</cp:lastPrinted>
  <dcterms:created xsi:type="dcterms:W3CDTF">2012-09-27T09:10:38Z</dcterms:created>
  <dcterms:modified xsi:type="dcterms:W3CDTF">2014-05-13T13:37:44Z</dcterms:modified>
  <cp:category/>
  <cp:version/>
  <cp:contentType/>
  <cp:contentStatus/>
</cp:coreProperties>
</file>