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<sst xmlns="http://schemas.openxmlformats.org/spreadsheetml/2006/main" count="36" uniqueCount="17">
  <si>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</si>
  <si>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</si>
  <si>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</si>
  <si>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</si>
  <si>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</si>
  <si>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Ա/մ. «ՎԱԶ-21214» (պ/հ.` 777 LL 10)</t>
  </si>
  <si>
    <t>Ա/մ. «ՎԱԶ-21214» (պ/հ.` 249 LL 11)</t>
  </si>
  <si>
    <t>2003թ.</t>
  </si>
  <si>
    <t>Գնահատված արժեքը 06.03.2014թ դրությամբ  /դրամ/</t>
  </si>
  <si>
    <t>15.07.2014թ.</t>
  </si>
  <si>
    <t>27.06.2014թ.</t>
  </si>
  <si>
    <t>31.07.2014թ.</t>
  </si>
  <si>
    <t>19.08.2014թ.</t>
  </si>
  <si>
    <t>04.09.2014թ.</t>
  </si>
  <si>
    <t>22.09.2014թ.</t>
  </si>
  <si>
    <t>08.10.2014թ.</t>
  </si>
  <si>
    <t>24.10.2014թ.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</si>
</sst>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6"/>
      <color indexed="10"/>
      <name val="GHEA Grapalat"/>
      <family val="0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sz val="6"/>
      <color indexed="8"/>
      <name val="GHEA Grapalat"/>
      <family val="0"/>
    </font>
    <font>
      <i/>
      <sz val="6"/>
      <color indexed="10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514350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202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ՀՀ կառավարության 201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ապրիլի 30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475-Ա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որոշմա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մբ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ենթակա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հեռուստա­տե­սու­թյան և ռադիոյի ազգային հանձնաժողովի աշխատակազմ» պետական կառավարչական հիմնարկին ամրացված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11</xdr:col>
      <xdr:colOff>581025</xdr:colOff>
      <xdr:row>40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533775"/>
          <a:ext cx="9305925" cy="450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ՀՀ հեռուստատեսության և ռադիոյի ազգային հանձնաժողովի 2014թ.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մայիսի 16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03-147 գրության տրանսպորտային միջոցների թափքը վերանորոգման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և ներկման կարիք ունի, շարժիչը և փոխանցման տուփերը ենթակա են կապիտալ վերանորոգման, առջևի և ետևի կամրջակները մաշված են: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ՀՀ կառավարության 201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ապրիլի 30-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 թիվ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475-Ա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որոշման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վարչության պետն` աճուրդի հաղթողի կողմից առաջարկված գնի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ինչպես նաև գույքի արժեքի որոշման համար նախատեսված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21600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դրամի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գնորդի հետ կնքում է օտարման պայմանագիր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11:00-ին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600" b="0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յուրաքանչյուր աշխատանքային օրերին, ժամը՝ 18:00-ից մինչև 20:00  ք.Երևան, Դավիթաշեն 4-րդ թաղ., 34 շ., 58 բն. հասցեում, 093-95-10-01 հե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ռախոսահամարով: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>
          <a:off x="2209800" y="25431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6"/>
  <sheetViews>
    <sheetView tabSelected="1" zoomScale="124" zoomScaleNormal="124" zoomScalePageLayoutView="0" workbookViewId="0" topLeftCell="A1">
      <selection activeCell="B8" sqref="B8:B9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10.281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9.421875" style="1" customWidth="1"/>
    <col min="9" max="9" width="12.00390625" style="1" customWidth="1"/>
    <col min="10" max="10" width="9.42187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8" spans="1:12" s="2" customFormat="1" ht="12.75">
      <c r="A8" s="15" t="s">
        <v>0</v>
      </c>
      <c r="B8" s="15" t="s">
        <v>1</v>
      </c>
      <c r="C8" s="20" t="s">
        <v>4</v>
      </c>
      <c r="D8" s="20" t="s">
        <v>8</v>
      </c>
      <c r="E8" s="13" t="s">
        <v>10</v>
      </c>
      <c r="F8" s="14"/>
      <c r="G8" s="13" t="s">
        <v>9</v>
      </c>
      <c r="H8" s="14"/>
      <c r="I8" s="13" t="s">
        <v>11</v>
      </c>
      <c r="J8" s="14"/>
      <c r="K8" s="13" t="s">
        <v>12</v>
      </c>
      <c r="L8" s="14"/>
    </row>
    <row r="9" spans="1:12" s="2" customFormat="1" ht="39" customHeight="1">
      <c r="A9" s="16"/>
      <c r="B9" s="19"/>
      <c r="C9" s="21"/>
      <c r="D9" s="22"/>
      <c r="E9" s="9" t="s">
        <v>2</v>
      </c>
      <c r="F9" s="9" t="s">
        <v>3</v>
      </c>
      <c r="G9" s="9" t="s">
        <v>2</v>
      </c>
      <c r="H9" s="9" t="s">
        <v>3</v>
      </c>
      <c r="I9" s="9" t="s">
        <v>2</v>
      </c>
      <c r="J9" s="9" t="s">
        <v>3</v>
      </c>
      <c r="K9" s="9" t="s">
        <v>2</v>
      </c>
      <c r="L9" s="9" t="s">
        <v>3</v>
      </c>
    </row>
    <row r="10" spans="1:13" s="8" customFormat="1" ht="15.75" customHeight="1">
      <c r="A10" s="10">
        <v>1</v>
      </c>
      <c r="B10" s="11" t="s">
        <v>6</v>
      </c>
      <c r="C10" s="3" t="s">
        <v>7</v>
      </c>
      <c r="D10" s="12">
        <v>1319000</v>
      </c>
      <c r="E10" s="12">
        <v>1319000</v>
      </c>
      <c r="F10" s="12">
        <f>ROUNDUP(E10*0.05,0)</f>
        <v>65950</v>
      </c>
      <c r="G10" s="12">
        <f>ROUNDUP(E10*0.8,0)</f>
        <v>1055200</v>
      </c>
      <c r="H10" s="12">
        <f>ROUNDUP(G10*0.05,0)</f>
        <v>52760</v>
      </c>
      <c r="I10" s="12">
        <f>ROUNDUP(G10*0.8,0)</f>
        <v>844160</v>
      </c>
      <c r="J10" s="12">
        <f>ROUNDUP(I10*0.05,0)</f>
        <v>42208</v>
      </c>
      <c r="K10" s="12">
        <f>ROUNDUP(I10*0.8,0)</f>
        <v>675328</v>
      </c>
      <c r="L10" s="12">
        <f>ROUNDUP(K10*0.05,0)</f>
        <v>33767</v>
      </c>
      <c r="M10" s="7"/>
    </row>
    <row r="11" spans="1:13" s="8" customFormat="1" ht="15.75" customHeight="1">
      <c r="A11" s="10">
        <v>2</v>
      </c>
      <c r="B11" s="11" t="s">
        <v>5</v>
      </c>
      <c r="C11" s="3" t="s">
        <v>7</v>
      </c>
      <c r="D11" s="12">
        <v>1177000</v>
      </c>
      <c r="E11" s="12">
        <v>1177000</v>
      </c>
      <c r="F11" s="12">
        <f>ROUNDUP(E11*0.05,0)</f>
        <v>58850</v>
      </c>
      <c r="G11" s="12">
        <f>ROUNDUP(E11*0.8,0)</f>
        <v>941600</v>
      </c>
      <c r="H11" s="12">
        <f>ROUNDUP(G11*0.05,0)</f>
        <v>47080</v>
      </c>
      <c r="I11" s="12">
        <f>ROUNDUP(G11*0.8,0)</f>
        <v>753280</v>
      </c>
      <c r="J11" s="12">
        <f>ROUNDUP(I11*0.05,0)</f>
        <v>37664</v>
      </c>
      <c r="K11" s="12">
        <f>ROUNDUP(I11*0.8,0)</f>
        <v>602624</v>
      </c>
      <c r="L11" s="12">
        <f>ROUNDUP(K11*0.05,0)</f>
        <v>30132</v>
      </c>
      <c r="M11" s="7"/>
    </row>
    <row r="12" spans="1:14" s="8" customFormat="1" ht="13.5">
      <c r="A12" s="4"/>
      <c r="B12" s="5"/>
      <c r="C12" s="6"/>
      <c r="D12" s="4"/>
      <c r="E12" s="6"/>
      <c r="F12" s="4"/>
      <c r="G12" s="4"/>
      <c r="H12" s="4"/>
      <c r="I12" s="4"/>
      <c r="J12" s="4"/>
      <c r="K12" s="4"/>
      <c r="L12" s="4"/>
      <c r="M12" s="7"/>
      <c r="N12" s="7"/>
    </row>
    <row r="13" spans="1:10" s="2" customFormat="1" ht="12.75">
      <c r="A13" s="15" t="s">
        <v>0</v>
      </c>
      <c r="B13" s="17" t="s">
        <v>1</v>
      </c>
      <c r="C13" s="13" t="s">
        <v>13</v>
      </c>
      <c r="D13" s="14"/>
      <c r="E13" s="13" t="s">
        <v>14</v>
      </c>
      <c r="F13" s="14"/>
      <c r="G13" s="13" t="s">
        <v>15</v>
      </c>
      <c r="H13" s="14"/>
      <c r="I13" s="13" t="s">
        <v>16</v>
      </c>
      <c r="J13" s="14"/>
    </row>
    <row r="14" spans="1:10" s="2" customFormat="1" ht="27">
      <c r="A14" s="16"/>
      <c r="B14" s="18"/>
      <c r="C14" s="9" t="s">
        <v>2</v>
      </c>
      <c r="D14" s="9" t="s">
        <v>3</v>
      </c>
      <c r="E14" s="9" t="s">
        <v>2</v>
      </c>
      <c r="F14" s="9" t="s">
        <v>3</v>
      </c>
      <c r="G14" s="9" t="s">
        <v>2</v>
      </c>
      <c r="H14" s="9" t="s">
        <v>3</v>
      </c>
      <c r="I14" s="9" t="s">
        <v>2</v>
      </c>
      <c r="J14" s="9" t="s">
        <v>3</v>
      </c>
    </row>
    <row r="15" spans="1:10" s="8" customFormat="1" ht="15.75" customHeight="1">
      <c r="A15" s="12">
        <v>1</v>
      </c>
      <c r="B15" s="11" t="s">
        <v>6</v>
      </c>
      <c r="C15" s="12">
        <f>ROUNDUP(K10*0.8,0)</f>
        <v>540263</v>
      </c>
      <c r="D15" s="12">
        <f>ROUNDUP(C15*0.05,0)</f>
        <v>27014</v>
      </c>
      <c r="E15" s="10">
        <f>ROUNDUP(C15*0.8,0)</f>
        <v>432211</v>
      </c>
      <c r="F15" s="12">
        <f>ROUNDUP(E15*0.05,0)</f>
        <v>21611</v>
      </c>
      <c r="G15" s="12">
        <f>ROUNDUP(E15*0.8,0)</f>
        <v>345769</v>
      </c>
      <c r="H15" s="12">
        <f>ROUNDUP(G15*0.05,0)</f>
        <v>17289</v>
      </c>
      <c r="I15" s="12">
        <f>ROUNDUP(G15*0.8,0)</f>
        <v>276616</v>
      </c>
      <c r="J15" s="12">
        <f>ROUNDUP(I15*0.05,0)</f>
        <v>13831</v>
      </c>
    </row>
    <row r="16" spans="1:10" s="8" customFormat="1" ht="15.75" customHeight="1">
      <c r="A16" s="12">
        <v>2</v>
      </c>
      <c r="B16" s="11" t="s">
        <v>5</v>
      </c>
      <c r="C16" s="12">
        <f>ROUNDUP(K11*0.8,0)</f>
        <v>482100</v>
      </c>
      <c r="D16" s="12">
        <f>ROUNDUP(C16*0.05,0)</f>
        <v>24105</v>
      </c>
      <c r="E16" s="10">
        <f>ROUNDUP(C16*0.8,0)</f>
        <v>385680</v>
      </c>
      <c r="F16" s="12">
        <f>ROUNDUP(E16*0.05,0)</f>
        <v>19284</v>
      </c>
      <c r="G16" s="12">
        <f>ROUNDUP(E16*0.8,0)</f>
        <v>308544</v>
      </c>
      <c r="H16" s="12">
        <f>ROUNDUP(G16*0.05,0)</f>
        <v>15428</v>
      </c>
      <c r="I16" s="12">
        <f>ROUNDUP(G16*0.8,0)</f>
        <v>246836</v>
      </c>
      <c r="J16" s="12">
        <f>ROUNDUP(I16*0.05,0)</f>
        <v>12342</v>
      </c>
    </row>
  </sheetData>
  <sheetProtection/>
  <mergeCells count="14">
    <mergeCell ref="G8:H8"/>
    <mergeCell ref="I8:J8"/>
    <mergeCell ref="K8:L8"/>
    <mergeCell ref="A13:A14"/>
    <mergeCell ref="B13:B14"/>
    <mergeCell ref="C13:D13"/>
    <mergeCell ref="E13:F13"/>
    <mergeCell ref="G13:H13"/>
    <mergeCell ref="I13:J13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Nora</cp:lastModifiedBy>
  <cp:lastPrinted>2014-05-19T11:22:27Z</cp:lastPrinted>
  <dcterms:created xsi:type="dcterms:W3CDTF">2012-09-27T09:10:38Z</dcterms:created>
  <dcterms:modified xsi:type="dcterms:W3CDTF">2014-05-20T05:39:47Z</dcterms:modified>
  <cp:category/>
  <cp:version/>
  <cp:contentType/>
  <cp:contentStatus/>
</cp:coreProperties>
</file>