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6215" windowHeight="573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<sst xmlns="http://schemas.openxmlformats.org/spreadsheetml/2006/main" count="41" uniqueCount="27">
  <si>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</si>
  <si>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</si>
  <si>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</si>
  <si>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</si>
  <si>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</si>
  <si>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1996թ.</t>
  </si>
  <si>
    <t>Ա/մ. «Ֆոլկսվագեն Վենտո» (պ/հ.` 439 ՈՍ 01)</t>
  </si>
  <si>
    <t>2003թ.</t>
  </si>
  <si>
    <t>1998թ.</t>
  </si>
  <si>
    <t>Գնահատված արժեքը      /դրամ/</t>
  </si>
  <si>
    <t>Ա/մ. «Աուդի A6 1.8L(AUDI A6) » (պ/հ.`019 LL 60)</t>
  </si>
  <si>
    <t>Ա/մ. «Միցուբիշի L300 2.0» (պ/հ.` 015 LL 60)</t>
  </si>
  <si>
    <t>Ա/մ. «Գազ-31029» (պ/հ.`009 LL 01)</t>
  </si>
  <si>
    <t>1995թ.</t>
  </si>
  <si>
    <t>Ա/մ. «Գազ-31029» (պ/հ.`430 LL 01)</t>
  </si>
  <si>
    <t>ք.Երևան, Կառավարության 3-րդ շ., հեռ.՝ 51-91-80</t>
  </si>
  <si>
    <t>Կառավարական տուն 2, հեռ.՝060-620-265</t>
  </si>
  <si>
    <t>ՀՀ ոստիկանության ավտոտնտեսություն, հեռ.՝   010-596-499</t>
  </si>
  <si>
    <t>03.10.2014թ.</t>
  </si>
  <si>
    <t>20.10.2014թ.</t>
  </si>
  <si>
    <t>05.11.2014թ.</t>
  </si>
  <si>
    <t>21.11.2014թ.</t>
  </si>
  <si>
    <t>08.12.2014թ.</t>
  </si>
  <si>
    <t>24.12.2014թ.</t>
  </si>
  <si>
    <t>Հասցե, հեռախոսա համար</t>
  </si>
  <si>
    <t>Շիրակի մարզ, ք. Գյումրի, Իսահակյան 17 հեռ.՝ 0312-47815, 091-43-42-58</t>
  </si>
  <si>
    <t>Ա/մ. «Oպել Աստրա (Opel Astra)» (պ/հ.` 009 LL 60)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</si>
</sst>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6"/>
      <name val="GHEA Grapalat"/>
      <family val="3"/>
    </font>
    <font>
      <b/>
      <sz val="6"/>
      <name val="GHEA Grapalat"/>
      <family val="3"/>
    </font>
    <font>
      <sz val="5"/>
      <name val="GHEA Grapalat"/>
      <family val="3"/>
    </font>
    <font>
      <sz val="6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6"/>
      <color indexed="10"/>
      <name val="GHEA Grapalat"/>
      <family val="0"/>
    </font>
    <font>
      <b/>
      <i/>
      <sz val="6"/>
      <color indexed="8"/>
      <name val="GHEA Grapalat"/>
      <family val="0"/>
    </font>
    <font>
      <b/>
      <sz val="6"/>
      <color indexed="8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sz val="6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48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16</xdr:col>
      <xdr:colOff>447675</xdr:colOff>
      <xdr:row>5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4869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ՀՀ կառավարության 201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հուլիսի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10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68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1-Ա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որոշմա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մբ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 ենթակա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ետական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սեփականություն հանդիսացող 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57150</xdr:colOff>
      <xdr:row>15</xdr:row>
      <xdr:rowOff>47625</xdr:rowOff>
    </xdr:from>
    <xdr:to>
      <xdr:col>16</xdr:col>
      <xdr:colOff>457200</xdr:colOff>
      <xdr:row>44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3467100"/>
          <a:ext cx="9458325" cy="482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 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Համաձայն 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կառավարությանն առընթեր ՀՀ ոստիկանության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2014թ. օգոստոսի 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23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/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206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գրության համար 1-ին  լոտը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գտնվում է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անսարք վիճակում և կարիք ունի հիմնական վերանորոգման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 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 չորեքշաբթի և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ուրբաթ օրերին, ժամը՝ 09:00-ից մինչև 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3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:00: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Համաձայն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արտաքին գործերի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նախարարության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2014թ.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օգոստոսի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28-ի թիվ 1116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/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08233 գրության հ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ամար 2-րդ,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3-րդ և 4-րդ լոտերը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գտնվում են տեխնիկական ոչ բարվոք վիճակում,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կատարած վազքը գերազանցում ՝է 200.000 կմ,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չեն տեղաշարժվում ավտոպահեստամասերի անսարքության և բացակայության՝ մարտկոցի բացակայության,առջևի կախոցի անսարքության և այլ պատճառներով: 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աշխատանքային օրերին, ժամը՝ 10:00-ից մինչև 16:00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Համաձայն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 բնապահպանության նախարարության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2014թ.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օգոստոսի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15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05/4571-14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գրության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համար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5-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րդ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և 6-րդ լոտերի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թափքը փտած է, շարժիչը,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փոխանցման տուփը և ետևի կամրջակը վերանորոգման կարիք ունի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 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աշխատանքային օրերին, ժամը՝ 09:00-ից մինչև 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8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:00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Համաձայն ՀՀ կառավարության 201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թ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հուլիսի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0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 թիվ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681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-Ա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որոշման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վարչության պետն` աճուրդի հաղթողի կողմից առաջարկված գնի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ինչպես նաև գույքի արժեքի որոշման համար նախատեսված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21600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դրամի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ներառյալ ավելացված արժեքի հարկը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վճարումից հետո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տասնօրյա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ժամկետում գնորդի հետ կնքում է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առքուվաճառքի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պայմանագիր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դրանում նախատեսելով, որ գնորդը պարտավորվում է իր միջոցների հաշվին վճարել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տրանսպորտային միջոցի պետական հաշվառման հետ կապված՝ 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օրեն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սդրությամբ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սահմանված գումարներն ու տուրքերը: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19"/>
  <sheetViews>
    <sheetView tabSelected="1" zoomScale="124" zoomScaleNormal="124" zoomScalePageLayoutView="0" workbookViewId="0" topLeftCell="A1">
      <selection activeCell="F14" sqref="F14"/>
    </sheetView>
  </sheetViews>
  <sheetFormatPr defaultColWidth="9.140625" defaultRowHeight="15"/>
  <cols>
    <col min="1" max="1" width="3.00390625" style="1" customWidth="1"/>
    <col min="2" max="2" width="18.8515625" style="1" customWidth="1"/>
    <col min="3" max="3" width="9.140625" style="1" customWidth="1"/>
    <col min="4" max="4" width="7.8515625" style="1" customWidth="1"/>
    <col min="5" max="5" width="8.28125" style="1" customWidth="1"/>
    <col min="6" max="6" width="8.7109375" style="1" customWidth="1"/>
    <col min="7" max="7" width="7.57421875" style="1" customWidth="1"/>
    <col min="8" max="8" width="9.00390625" style="1" customWidth="1"/>
    <col min="9" max="9" width="7.140625" style="1" customWidth="1"/>
    <col min="10" max="10" width="8.8515625" style="1" customWidth="1"/>
    <col min="11" max="11" width="7.421875" style="1" customWidth="1"/>
    <col min="12" max="12" width="8.28125" style="1" customWidth="1"/>
    <col min="13" max="13" width="7.140625" style="1" customWidth="1"/>
    <col min="14" max="14" width="8.8515625" style="1" customWidth="1"/>
    <col min="15" max="15" width="7.421875" style="1" customWidth="1"/>
    <col min="16" max="16" width="8.28125" style="1" customWidth="1"/>
    <col min="17" max="17" width="7.28125" style="1" customWidth="1"/>
    <col min="18" max="16384" width="9.140625" style="1" customWidth="1"/>
  </cols>
  <sheetData>
    <row r="7" ht="4.5" customHeight="1"/>
    <row r="8" spans="1:17" s="2" customFormat="1" ht="12.75">
      <c r="A8" s="16" t="s">
        <v>0</v>
      </c>
      <c r="B8" s="16" t="s">
        <v>1</v>
      </c>
      <c r="C8" s="19" t="s">
        <v>24</v>
      </c>
      <c r="D8" s="19" t="s">
        <v>4</v>
      </c>
      <c r="E8" s="19" t="s">
        <v>9</v>
      </c>
      <c r="F8" s="14" t="s">
        <v>18</v>
      </c>
      <c r="G8" s="15"/>
      <c r="H8" s="14" t="s">
        <v>19</v>
      </c>
      <c r="I8" s="15"/>
      <c r="J8" s="14" t="s">
        <v>20</v>
      </c>
      <c r="K8" s="15"/>
      <c r="L8" s="14" t="s">
        <v>21</v>
      </c>
      <c r="M8" s="15"/>
      <c r="N8" s="14" t="s">
        <v>22</v>
      </c>
      <c r="O8" s="15"/>
      <c r="P8" s="14" t="s">
        <v>23</v>
      </c>
      <c r="Q8" s="15"/>
    </row>
    <row r="9" spans="1:17" s="2" customFormat="1" ht="20.25" customHeight="1">
      <c r="A9" s="17"/>
      <c r="B9" s="18"/>
      <c r="C9" s="20"/>
      <c r="D9" s="20"/>
      <c r="E9" s="21"/>
      <c r="F9" s="9" t="s">
        <v>2</v>
      </c>
      <c r="G9" s="9" t="s">
        <v>3</v>
      </c>
      <c r="H9" s="9" t="s">
        <v>2</v>
      </c>
      <c r="I9" s="9" t="s">
        <v>3</v>
      </c>
      <c r="J9" s="9" t="s">
        <v>2</v>
      </c>
      <c r="K9" s="9" t="s">
        <v>3</v>
      </c>
      <c r="L9" s="9" t="s">
        <v>2</v>
      </c>
      <c r="M9" s="9" t="s">
        <v>3</v>
      </c>
      <c r="N9" s="9" t="s">
        <v>2</v>
      </c>
      <c r="O9" s="9" t="s">
        <v>3</v>
      </c>
      <c r="P9" s="9" t="s">
        <v>2</v>
      </c>
      <c r="Q9" s="9" t="s">
        <v>3</v>
      </c>
    </row>
    <row r="10" spans="1:17" s="7" customFormat="1" ht="24.75" customHeight="1">
      <c r="A10" s="10">
        <v>1</v>
      </c>
      <c r="B10" s="8" t="s">
        <v>6</v>
      </c>
      <c r="C10" s="11" t="s">
        <v>17</v>
      </c>
      <c r="D10" s="10" t="s">
        <v>5</v>
      </c>
      <c r="E10" s="10">
        <v>1560000</v>
      </c>
      <c r="F10" s="10">
        <v>1560000</v>
      </c>
      <c r="G10" s="10">
        <f>ROUNDUP(F10*0.05,0)</f>
        <v>78000</v>
      </c>
      <c r="H10" s="10">
        <f>ROUNDUP(F10*0.8,0)</f>
        <v>1248000</v>
      </c>
      <c r="I10" s="10">
        <f>ROUNDUP(H10*0.05,0)</f>
        <v>62400</v>
      </c>
      <c r="J10" s="10">
        <f>ROUNDUP(H10*0.8,0)</f>
        <v>998400</v>
      </c>
      <c r="K10" s="10">
        <f>ROUNDUP(J10*0.05,0)</f>
        <v>49920</v>
      </c>
      <c r="L10" s="10">
        <f>ROUNDUP(J10*0.8,0)</f>
        <v>798720</v>
      </c>
      <c r="M10" s="10">
        <f>ROUNDUP(L10*0.05,0)</f>
        <v>39936</v>
      </c>
      <c r="N10" s="10">
        <f>ROUNDUP(L10*0.8,0)</f>
        <v>638976</v>
      </c>
      <c r="O10" s="10">
        <f>ROUNDUP(N10*0.05,0)</f>
        <v>31949</v>
      </c>
      <c r="P10" s="10">
        <f>ROUNDUP(N10*0.8,0)</f>
        <v>511181</v>
      </c>
      <c r="Q10" s="10">
        <f>ROUNDUP(P10*0.05,0)</f>
        <v>25560</v>
      </c>
    </row>
    <row r="11" spans="1:17" s="7" customFormat="1" ht="21.75" customHeight="1">
      <c r="A11" s="10">
        <v>2</v>
      </c>
      <c r="B11" s="8" t="s">
        <v>10</v>
      </c>
      <c r="C11" s="12" t="s">
        <v>16</v>
      </c>
      <c r="D11" s="10" t="s">
        <v>7</v>
      </c>
      <c r="E11" s="10">
        <v>3556000</v>
      </c>
      <c r="F11" s="10">
        <v>3556000</v>
      </c>
      <c r="G11" s="10">
        <f>ROUNDUP(F11*0.05,0)</f>
        <v>177800</v>
      </c>
      <c r="H11" s="10">
        <f>ROUNDUP(F11*0.8,0)</f>
        <v>2844800</v>
      </c>
      <c r="I11" s="10">
        <f>ROUNDUP(H11*0.05,0)</f>
        <v>142240</v>
      </c>
      <c r="J11" s="10">
        <f>ROUNDUP(H11*0.8,0)</f>
        <v>2275840</v>
      </c>
      <c r="K11" s="10">
        <f>ROUNDUP(J11*0.05,0)</f>
        <v>113792</v>
      </c>
      <c r="L11" s="10">
        <f>ROUNDUP(J11*0.8,0)</f>
        <v>1820672</v>
      </c>
      <c r="M11" s="10">
        <f>ROUNDUP(L11*0.05,0)</f>
        <v>91034</v>
      </c>
      <c r="N11" s="10">
        <f>ROUNDUP(L11*0.8,0)</f>
        <v>1456538</v>
      </c>
      <c r="O11" s="10">
        <f>ROUNDUP(N11*0.05,0)</f>
        <v>72827</v>
      </c>
      <c r="P11" s="10">
        <f>ROUNDUP(N11*0.8,0)</f>
        <v>1165231</v>
      </c>
      <c r="Q11" s="10">
        <f>ROUNDUP(P11*0.05,0)</f>
        <v>58262</v>
      </c>
    </row>
    <row r="12" spans="1:17" s="7" customFormat="1" ht="21.75" customHeight="1">
      <c r="A12" s="10">
        <v>3</v>
      </c>
      <c r="B12" s="8" t="s">
        <v>11</v>
      </c>
      <c r="C12" s="12" t="s">
        <v>16</v>
      </c>
      <c r="D12" s="10" t="s">
        <v>8</v>
      </c>
      <c r="E12" s="10">
        <v>1000000</v>
      </c>
      <c r="F12" s="10">
        <v>1000000</v>
      </c>
      <c r="G12" s="10">
        <f>ROUNDUP(F12*0.05,0)</f>
        <v>50000</v>
      </c>
      <c r="H12" s="10">
        <f>ROUNDUP(F12*0.8,0)</f>
        <v>800000</v>
      </c>
      <c r="I12" s="10">
        <f>ROUNDUP(H12*0.05,0)</f>
        <v>40000</v>
      </c>
      <c r="J12" s="10">
        <f>ROUNDUP(H12*0.8,0)</f>
        <v>640000</v>
      </c>
      <c r="K12" s="10">
        <f>ROUNDUP(J12*0.05,0)</f>
        <v>32000</v>
      </c>
      <c r="L12" s="10">
        <f>ROUNDUP(J12*0.8,0)</f>
        <v>512000</v>
      </c>
      <c r="M12" s="10">
        <f>ROUNDUP(L12*0.05,0)</f>
        <v>25600</v>
      </c>
      <c r="N12" s="10">
        <f>ROUNDUP(L12*0.8,0)</f>
        <v>409600</v>
      </c>
      <c r="O12" s="10">
        <f>ROUNDUP(N12*0.05,0)</f>
        <v>20480</v>
      </c>
      <c r="P12" s="10">
        <f>ROUNDUP(N12*0.8,0)</f>
        <v>327680</v>
      </c>
      <c r="Q12" s="10">
        <f>ROUNDUP(P12*0.05,0)</f>
        <v>16384</v>
      </c>
    </row>
    <row r="13" spans="1:17" s="7" customFormat="1" ht="21.75" customHeight="1">
      <c r="A13" s="10">
        <v>4</v>
      </c>
      <c r="B13" s="8" t="s">
        <v>26</v>
      </c>
      <c r="C13" s="12" t="s">
        <v>16</v>
      </c>
      <c r="D13" s="10" t="s">
        <v>8</v>
      </c>
      <c r="E13" s="10">
        <v>1482000</v>
      </c>
      <c r="F13" s="10">
        <v>1482000</v>
      </c>
      <c r="G13" s="10">
        <f>ROUNDUP(F13*0.05,0)</f>
        <v>74100</v>
      </c>
      <c r="H13" s="10">
        <f>ROUNDUP(F13*0.8,0)</f>
        <v>1185600</v>
      </c>
      <c r="I13" s="10">
        <f>ROUNDUP(H13*0.05,0)</f>
        <v>59280</v>
      </c>
      <c r="J13" s="10">
        <f>ROUNDUP(H13*0.8,0)</f>
        <v>948480</v>
      </c>
      <c r="K13" s="10">
        <f>ROUNDUP(J13*0.05,0)</f>
        <v>47424</v>
      </c>
      <c r="L13" s="10">
        <f>ROUNDUP(J13*0.8,0)</f>
        <v>758784</v>
      </c>
      <c r="M13" s="10">
        <f>ROUNDUP(L13*0.05,0)</f>
        <v>37940</v>
      </c>
      <c r="N13" s="10">
        <f>ROUNDUP(L13*0.8,0)</f>
        <v>607028</v>
      </c>
      <c r="O13" s="10">
        <f>ROUNDUP(N13*0.05,0)</f>
        <v>30352</v>
      </c>
      <c r="P13" s="10">
        <f>ROUNDUP(N13*0.8,0)</f>
        <v>485623</v>
      </c>
      <c r="Q13" s="10">
        <f>ROUNDUP(P13*0.05,0)</f>
        <v>24282</v>
      </c>
    </row>
    <row r="14" spans="1:17" s="7" customFormat="1" ht="29.25" customHeight="1">
      <c r="A14" s="10">
        <v>5</v>
      </c>
      <c r="B14" s="8" t="s">
        <v>12</v>
      </c>
      <c r="C14" s="11" t="s">
        <v>25</v>
      </c>
      <c r="D14" s="10" t="s">
        <v>13</v>
      </c>
      <c r="E14" s="10">
        <v>313000</v>
      </c>
      <c r="F14" s="10">
        <v>313000</v>
      </c>
      <c r="G14" s="10">
        <f>ROUNDUP(F14*0.05,0)</f>
        <v>15650</v>
      </c>
      <c r="H14" s="10">
        <f>ROUNDUP(F14*0.8,0)</f>
        <v>250400</v>
      </c>
      <c r="I14" s="10">
        <f>ROUNDUP(H14*0.05,0)</f>
        <v>12520</v>
      </c>
      <c r="J14" s="10">
        <f>ROUNDUP(H14*0.8,0)</f>
        <v>200320</v>
      </c>
      <c r="K14" s="10">
        <f>ROUNDUP(J14*0.05,0)</f>
        <v>10016</v>
      </c>
      <c r="L14" s="10">
        <f>ROUNDUP(J14*0.8,0)</f>
        <v>160256</v>
      </c>
      <c r="M14" s="10">
        <f>ROUNDUP(L14*0.05,0)</f>
        <v>8013</v>
      </c>
      <c r="N14" s="10">
        <f>ROUNDUP(L14*0.8,0)</f>
        <v>128205</v>
      </c>
      <c r="O14" s="10">
        <f>ROUNDUP(N14*0.05,0)</f>
        <v>6411</v>
      </c>
      <c r="P14" s="10">
        <f>ROUNDUP(N14*0.8,0)</f>
        <v>102564</v>
      </c>
      <c r="Q14" s="10">
        <f>ROUNDUP(P14*0.05,0)</f>
        <v>5129</v>
      </c>
    </row>
    <row r="15" spans="1:17" s="7" customFormat="1" ht="24" customHeight="1">
      <c r="A15" s="10">
        <v>6</v>
      </c>
      <c r="B15" s="8" t="s">
        <v>14</v>
      </c>
      <c r="C15" s="11" t="s">
        <v>15</v>
      </c>
      <c r="D15" s="10" t="s">
        <v>13</v>
      </c>
      <c r="E15" s="10">
        <v>516000</v>
      </c>
      <c r="F15" s="10">
        <v>516000</v>
      </c>
      <c r="G15" s="10">
        <f>ROUNDUP(F15*0.05,0)</f>
        <v>25800</v>
      </c>
      <c r="H15" s="10">
        <f>ROUNDUP(F15*0.8,0)</f>
        <v>412800</v>
      </c>
      <c r="I15" s="10">
        <f>ROUNDUP(H15*0.05,0)</f>
        <v>20640</v>
      </c>
      <c r="J15" s="10">
        <f>ROUNDUP(H15*0.8,0)</f>
        <v>330240</v>
      </c>
      <c r="K15" s="10">
        <f>ROUNDUP(J15*0.05,0)</f>
        <v>16512</v>
      </c>
      <c r="L15" s="10">
        <f>ROUNDUP(J15*0.8,0)</f>
        <v>264192</v>
      </c>
      <c r="M15" s="10">
        <f>ROUNDUP(L15*0.05,0)</f>
        <v>13210</v>
      </c>
      <c r="N15" s="10">
        <f>ROUNDUP(L15*0.8,0)</f>
        <v>211354</v>
      </c>
      <c r="O15" s="10">
        <f>ROUNDUP(N15*0.05,0)</f>
        <v>10568</v>
      </c>
      <c r="P15" s="10">
        <f>ROUNDUP(N15*0.8,0)</f>
        <v>169084</v>
      </c>
      <c r="Q15" s="10">
        <f>ROUNDUP(P15*0.05,0)</f>
        <v>8455</v>
      </c>
    </row>
    <row r="16" spans="1:14" s="7" customFormat="1" ht="19.5" customHeight="1">
      <c r="A16" s="3"/>
      <c r="B16" s="4"/>
      <c r="C16" s="5"/>
      <c r="D16" s="3"/>
      <c r="E16" s="5"/>
      <c r="F16" s="3"/>
      <c r="G16" s="3"/>
      <c r="H16" s="3"/>
      <c r="I16" s="3"/>
      <c r="J16" s="3"/>
      <c r="K16" s="3"/>
      <c r="L16" s="3"/>
      <c r="M16" s="6"/>
      <c r="N16" s="6"/>
    </row>
    <row r="17" spans="3:6" ht="0.75" customHeight="1">
      <c r="C17" s="13"/>
      <c r="D17" s="13"/>
      <c r="E17" s="13"/>
      <c r="F17" s="13"/>
    </row>
    <row r="18" spans="3:6" ht="16.5" hidden="1">
      <c r="C18" s="13"/>
      <c r="D18" s="13"/>
      <c r="E18" s="13"/>
      <c r="F18" s="13"/>
    </row>
    <row r="19" spans="3:6" ht="16.5">
      <c r="C19" s="13"/>
      <c r="D19" s="13"/>
      <c r="E19" s="13"/>
      <c r="F19" s="13"/>
    </row>
    <row r="20" ht="30" customHeight="1" hidden="1"/>
    <row r="21" ht="23.25" customHeight="1" hidden="1"/>
  </sheetData>
  <sheetProtection/>
  <mergeCells count="11">
    <mergeCell ref="N8:O8"/>
    <mergeCell ref="P8:Q8"/>
    <mergeCell ref="H8:I8"/>
    <mergeCell ref="J8:K8"/>
    <mergeCell ref="L8:M8"/>
    <mergeCell ref="F8:G8"/>
    <mergeCell ref="A8:A9"/>
    <mergeCell ref="B8:B9"/>
    <mergeCell ref="C8:C9"/>
    <mergeCell ref="D8:D9"/>
    <mergeCell ref="E8:E9"/>
  </mergeCells>
  <printOptions/>
  <pageMargins left="0.11811023622047245" right="0.11811023622047245" top="0.11811023622047245" bottom="0.11811023622047245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Extern</cp:lastModifiedBy>
  <cp:lastPrinted>2014-09-01T10:18:38Z</cp:lastPrinted>
  <dcterms:created xsi:type="dcterms:W3CDTF">2012-09-27T09:10:38Z</dcterms:created>
  <dcterms:modified xsi:type="dcterms:W3CDTF">2014-09-01T13:08:01Z</dcterms:modified>
  <cp:category/>
  <cp:version/>
  <cp:contentType/>
  <cp:contentStatus/>
</cp:coreProperties>
</file>