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<sst xmlns="http://schemas.openxmlformats.org/spreadsheetml/2006/main" count="81" uniqueCount="40">
  <si>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</si>
  <si>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</si>
  <si>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</si>
  <si>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</si>
  <si>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</si>
  <si>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Գնահատված արժեքը 14.04.2014թ դրությամբ  /դրամ/</t>
  </si>
  <si>
    <t xml:space="preserve">Ա/մ. «ԻԺ-2715» (պ/հ.` 587 SL 67) </t>
  </si>
  <si>
    <t>1987թ.</t>
  </si>
  <si>
    <t xml:space="preserve">Ա/մ. «ԻԺ-21251» (պ/հ.` 163 LS 67) </t>
  </si>
  <si>
    <t>1991թ.</t>
  </si>
  <si>
    <t xml:space="preserve">Ա/մ. «ՈւԱԶ-31514» (պ/հ.` 747 LS 57) </t>
  </si>
  <si>
    <t>2002թ.</t>
  </si>
  <si>
    <t xml:space="preserve">Ա/մ. «ՎԱԶ-21213» (պ/հ.` 141 LS 47) </t>
  </si>
  <si>
    <t xml:space="preserve">Ա/մ. «ԳԱԶ-2410» (պ/հ.` 914 SL 63) </t>
  </si>
  <si>
    <t>1988թ.</t>
  </si>
  <si>
    <t xml:space="preserve">Ա/մ. «ԻԺ-27151» (պ/հ.` 209 SU 63) </t>
  </si>
  <si>
    <t>1990թ.</t>
  </si>
  <si>
    <t xml:space="preserve">Ա/մ. «ԻԺ-2715-01-014» (պ/հ.` 588 SL 67) </t>
  </si>
  <si>
    <t>1989թ.</t>
  </si>
  <si>
    <t xml:space="preserve">Ա/մ. «ՎԱԶ-21213» (պ/հ.` 655 UO 64) </t>
  </si>
  <si>
    <t>1993թ.</t>
  </si>
  <si>
    <t xml:space="preserve">Ա/մ. «ՈւԱԶ-3303» (պ/հ.` 213 LS 63) </t>
  </si>
  <si>
    <t xml:space="preserve">Ա/մ. «ԻԺ-2715-011» (պ/հ.` 395 SU 63) </t>
  </si>
  <si>
    <t>1986թ.</t>
  </si>
  <si>
    <t xml:space="preserve">Ա/մ. «ԻԺ-2715-011» (պ/հ.` 931 SU 63) </t>
  </si>
  <si>
    <t xml:space="preserve">Ա/մ. «ԿԱՎԶ-3270» (պ/հ.` 590 SL 67) </t>
  </si>
  <si>
    <t xml:space="preserve">Ա/մ. «ՎԱԶ-21213» (պ/հ.` 513 LU 39) </t>
  </si>
  <si>
    <t xml:space="preserve">Ա/մ. «ՎԱԶ-21063» (պ/հ.` 532 LS 63) </t>
  </si>
  <si>
    <t>1985թ.</t>
  </si>
  <si>
    <t xml:space="preserve">Ա/մ. «ԳԱԶ-2410» (պ/հ.` 585 SL 67) </t>
  </si>
  <si>
    <t xml:space="preserve">Ա/մ. «ԻԺ-2715» (պ/հ.` 908 SԼ 67) </t>
  </si>
  <si>
    <t xml:space="preserve">Ա/մ. «ՈւԱԶ-374101» (պ/հ.` 796 SU 67) </t>
  </si>
  <si>
    <t>01.12.2014թ.</t>
  </si>
  <si>
    <t>17.12.2014թ.</t>
  </si>
  <si>
    <t>09.01.2015թ.</t>
  </si>
  <si>
    <t>26.01.2015թ.</t>
  </si>
  <si>
    <t>11.02.2015թ.</t>
  </si>
  <si>
    <t>27.02.2015թ.</t>
  </si>
  <si>
    <t>16.03.2015թ.</t>
  </si>
  <si>
    <t>14.11.2014թ.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</si>
</sst>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sz val="8"/>
      <color indexed="8"/>
      <name val="GHEA Grapalat"/>
      <family val="0"/>
    </font>
    <font>
      <b/>
      <i/>
      <sz val="8"/>
      <color indexed="8"/>
      <name val="GHEA Grapalat"/>
      <family val="0"/>
    </font>
    <font>
      <b/>
      <i/>
      <sz val="8"/>
      <color indexed="10"/>
      <name val="GHEA Grapalat"/>
      <family val="0"/>
    </font>
    <font>
      <b/>
      <sz val="8"/>
      <color indexed="8"/>
      <name val="GHEA Grapalat"/>
      <family val="0"/>
    </font>
    <font>
      <i/>
      <sz val="8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202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«Անասնաբուժասանիտարիայի, սննդամթերքի անվտանգության և բուսասանիտարիայի ոլորտի ծառայությունների կենտրոն»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ՊՈԱԿ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հաշվեկշռում գտնվող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19050</xdr:colOff>
      <xdr:row>46</xdr:row>
      <xdr:rowOff>95250</xdr:rowOff>
    </xdr:from>
    <xdr:to>
      <xdr:col>11</xdr:col>
      <xdr:colOff>609600</xdr:colOff>
      <xdr:row>72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9467850"/>
          <a:ext cx="9315450" cy="496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14:30 -ին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8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յուրաքանչյուր երկուշաբթիից  ուրբաթ օրերին` ժամը 09:00-18:00 ընկած ժամանակահատվածում, ք.Երևան, Մամիկոնյանց 39ա հասցեում, 010-20-17-32  հեռախոսահամարով: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29</xdr:row>
      <xdr:rowOff>0</xdr:rowOff>
    </xdr:to>
    <xdr:sp>
      <xdr:nvSpPr>
        <xdr:cNvPr id="3" name="Line 7"/>
        <xdr:cNvSpPr>
          <a:spLocks/>
        </xdr:cNvSpPr>
      </xdr:nvSpPr>
      <xdr:spPr>
        <a:xfrm>
          <a:off x="2209800" y="55435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46"/>
  <sheetViews>
    <sheetView tabSelected="1" zoomScale="124" zoomScaleNormal="124" zoomScalePageLayoutView="0" workbookViewId="0" topLeftCell="A1">
      <selection activeCell="I14" sqref="I14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8" spans="1:12" s="2" customFormat="1" ht="12.75">
      <c r="A8" s="14" t="s">
        <v>0</v>
      </c>
      <c r="B8" s="14" t="s">
        <v>1</v>
      </c>
      <c r="C8" s="19" t="s">
        <v>4</v>
      </c>
      <c r="D8" s="19" t="s">
        <v>5</v>
      </c>
      <c r="E8" s="12" t="s">
        <v>39</v>
      </c>
      <c r="F8" s="13"/>
      <c r="G8" s="12" t="s">
        <v>32</v>
      </c>
      <c r="H8" s="13"/>
      <c r="I8" s="12" t="s">
        <v>33</v>
      </c>
      <c r="J8" s="13"/>
      <c r="K8" s="12" t="s">
        <v>34</v>
      </c>
      <c r="L8" s="13"/>
    </row>
    <row r="9" spans="1:12" s="2" customFormat="1" ht="39" customHeight="1">
      <c r="A9" s="15"/>
      <c r="B9" s="18"/>
      <c r="C9" s="20"/>
      <c r="D9" s="21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3" s="7" customFormat="1" ht="15.75" customHeight="1">
      <c r="A10" s="9">
        <v>1</v>
      </c>
      <c r="B10" s="11" t="s">
        <v>6</v>
      </c>
      <c r="C10" s="9" t="s">
        <v>7</v>
      </c>
      <c r="D10" s="9">
        <v>60000</v>
      </c>
      <c r="E10" s="10">
        <v>60000</v>
      </c>
      <c r="F10" s="10">
        <f>ROUNDUP(E10*0.05,0)</f>
        <v>3000</v>
      </c>
      <c r="G10" s="10">
        <f>ROUNDUP(E10*0.8,0)</f>
        <v>48000</v>
      </c>
      <c r="H10" s="10">
        <f>ROUNDUP(G10*0.05,0)</f>
        <v>2400</v>
      </c>
      <c r="I10" s="10">
        <f>ROUNDUP(G10*0.8,0)</f>
        <v>38400</v>
      </c>
      <c r="J10" s="10">
        <f>ROUNDUP(I10*0.05,0)</f>
        <v>1920</v>
      </c>
      <c r="K10" s="10">
        <f>ROUNDUP(I10*0.8,0)</f>
        <v>30720</v>
      </c>
      <c r="L10" s="10">
        <f>ROUNDUP(K10*0.05,0)</f>
        <v>1536</v>
      </c>
      <c r="M10" s="6"/>
    </row>
    <row r="11" spans="1:13" s="7" customFormat="1" ht="15.75" customHeight="1">
      <c r="A11" s="9">
        <v>2</v>
      </c>
      <c r="B11" s="11" t="s">
        <v>8</v>
      </c>
      <c r="C11" s="9" t="s">
        <v>9</v>
      </c>
      <c r="D11" s="9">
        <v>80000</v>
      </c>
      <c r="E11" s="10">
        <v>80000</v>
      </c>
      <c r="F11" s="10">
        <f aca="true" t="shared" si="0" ref="F11:F19">ROUNDUP(E11*0.05,0)</f>
        <v>4000</v>
      </c>
      <c r="G11" s="10">
        <f aca="true" t="shared" si="1" ref="G11:G19">ROUNDUP(E11*0.8,0)</f>
        <v>64000</v>
      </c>
      <c r="H11" s="10">
        <f aca="true" t="shared" si="2" ref="H11:H19">ROUNDUP(G11*0.05,0)</f>
        <v>3200</v>
      </c>
      <c r="I11" s="10">
        <f aca="true" t="shared" si="3" ref="I11:I19">ROUNDUP(G11*0.8,0)</f>
        <v>51200</v>
      </c>
      <c r="J11" s="10">
        <f aca="true" t="shared" si="4" ref="J11:J19">ROUNDUP(I11*0.05,0)</f>
        <v>2560</v>
      </c>
      <c r="K11" s="10">
        <f aca="true" t="shared" si="5" ref="K11:K19">ROUNDUP(I11*0.8,0)</f>
        <v>40960</v>
      </c>
      <c r="L11" s="10">
        <f aca="true" t="shared" si="6" ref="L11:L19">ROUNDUP(K11*0.05,0)</f>
        <v>2048</v>
      </c>
      <c r="M11" s="6"/>
    </row>
    <row r="12" spans="1:13" s="7" customFormat="1" ht="15.75" customHeight="1">
      <c r="A12" s="9">
        <v>3</v>
      </c>
      <c r="B12" s="11" t="s">
        <v>10</v>
      </c>
      <c r="C12" s="9" t="s">
        <v>11</v>
      </c>
      <c r="D12" s="9">
        <v>240000</v>
      </c>
      <c r="E12" s="10">
        <v>240000</v>
      </c>
      <c r="F12" s="10">
        <f t="shared" si="0"/>
        <v>12000</v>
      </c>
      <c r="G12" s="10">
        <f t="shared" si="1"/>
        <v>192000</v>
      </c>
      <c r="H12" s="10">
        <f t="shared" si="2"/>
        <v>9600</v>
      </c>
      <c r="I12" s="10">
        <f t="shared" si="3"/>
        <v>153600</v>
      </c>
      <c r="J12" s="10">
        <f t="shared" si="4"/>
        <v>7680</v>
      </c>
      <c r="K12" s="10">
        <f t="shared" si="5"/>
        <v>122880</v>
      </c>
      <c r="L12" s="10">
        <f t="shared" si="6"/>
        <v>6144</v>
      </c>
      <c r="M12" s="6"/>
    </row>
    <row r="13" spans="1:13" s="7" customFormat="1" ht="15.75" customHeight="1">
      <c r="A13" s="9">
        <v>4</v>
      </c>
      <c r="B13" s="11" t="s">
        <v>12</v>
      </c>
      <c r="C13" s="9" t="s">
        <v>11</v>
      </c>
      <c r="D13" s="9">
        <v>300000</v>
      </c>
      <c r="E13" s="10">
        <v>300000</v>
      </c>
      <c r="F13" s="10">
        <f t="shared" si="0"/>
        <v>15000</v>
      </c>
      <c r="G13" s="10">
        <f t="shared" si="1"/>
        <v>240000</v>
      </c>
      <c r="H13" s="10">
        <f t="shared" si="2"/>
        <v>12000</v>
      </c>
      <c r="I13" s="10">
        <f t="shared" si="3"/>
        <v>192000</v>
      </c>
      <c r="J13" s="10">
        <f t="shared" si="4"/>
        <v>9600</v>
      </c>
      <c r="K13" s="10">
        <f t="shared" si="5"/>
        <v>153600</v>
      </c>
      <c r="L13" s="10">
        <f t="shared" si="6"/>
        <v>7680</v>
      </c>
      <c r="M13" s="6"/>
    </row>
    <row r="14" spans="1:13" s="7" customFormat="1" ht="15.75" customHeight="1">
      <c r="A14" s="9">
        <v>5</v>
      </c>
      <c r="B14" s="11" t="s">
        <v>13</v>
      </c>
      <c r="C14" s="9" t="s">
        <v>14</v>
      </c>
      <c r="D14" s="9">
        <v>120000</v>
      </c>
      <c r="E14" s="10">
        <v>120000</v>
      </c>
      <c r="F14" s="10">
        <f t="shared" si="0"/>
        <v>6000</v>
      </c>
      <c r="G14" s="10">
        <f t="shared" si="1"/>
        <v>96000</v>
      </c>
      <c r="H14" s="10">
        <f t="shared" si="2"/>
        <v>4800</v>
      </c>
      <c r="I14" s="10">
        <f t="shared" si="3"/>
        <v>76800</v>
      </c>
      <c r="J14" s="10">
        <f t="shared" si="4"/>
        <v>3840</v>
      </c>
      <c r="K14" s="10">
        <f t="shared" si="5"/>
        <v>61440</v>
      </c>
      <c r="L14" s="10">
        <f t="shared" si="6"/>
        <v>3072</v>
      </c>
      <c r="M14" s="6"/>
    </row>
    <row r="15" spans="1:13" s="7" customFormat="1" ht="15.75" customHeight="1">
      <c r="A15" s="9">
        <v>6</v>
      </c>
      <c r="B15" s="11" t="s">
        <v>15</v>
      </c>
      <c r="C15" s="9" t="s">
        <v>16</v>
      </c>
      <c r="D15" s="9">
        <v>75000</v>
      </c>
      <c r="E15" s="10">
        <v>75000</v>
      </c>
      <c r="F15" s="10">
        <f t="shared" si="0"/>
        <v>3750</v>
      </c>
      <c r="G15" s="10">
        <f t="shared" si="1"/>
        <v>60000</v>
      </c>
      <c r="H15" s="10">
        <f t="shared" si="2"/>
        <v>3000</v>
      </c>
      <c r="I15" s="10">
        <f t="shared" si="3"/>
        <v>48000</v>
      </c>
      <c r="J15" s="10">
        <f t="shared" si="4"/>
        <v>2400</v>
      </c>
      <c r="K15" s="10">
        <f t="shared" si="5"/>
        <v>38400</v>
      </c>
      <c r="L15" s="10">
        <f t="shared" si="6"/>
        <v>1920</v>
      </c>
      <c r="M15" s="6"/>
    </row>
    <row r="16" spans="1:13" s="7" customFormat="1" ht="15.75" customHeight="1">
      <c r="A16" s="9">
        <v>7</v>
      </c>
      <c r="B16" s="11" t="s">
        <v>17</v>
      </c>
      <c r="C16" s="9" t="s">
        <v>18</v>
      </c>
      <c r="D16" s="9">
        <v>9000</v>
      </c>
      <c r="E16" s="10">
        <v>9000</v>
      </c>
      <c r="F16" s="10">
        <f t="shared" si="0"/>
        <v>450</v>
      </c>
      <c r="G16" s="10">
        <f t="shared" si="1"/>
        <v>7200</v>
      </c>
      <c r="H16" s="10">
        <f t="shared" si="2"/>
        <v>360</v>
      </c>
      <c r="I16" s="10">
        <f t="shared" si="3"/>
        <v>5760</v>
      </c>
      <c r="J16" s="10">
        <f t="shared" si="4"/>
        <v>288</v>
      </c>
      <c r="K16" s="10">
        <f t="shared" si="5"/>
        <v>4608</v>
      </c>
      <c r="L16" s="10">
        <f t="shared" si="6"/>
        <v>231</v>
      </c>
      <c r="M16" s="6"/>
    </row>
    <row r="17" spans="1:13" s="7" customFormat="1" ht="15.75" customHeight="1">
      <c r="A17" s="9">
        <v>8</v>
      </c>
      <c r="B17" s="11" t="s">
        <v>19</v>
      </c>
      <c r="C17" s="9" t="s">
        <v>20</v>
      </c>
      <c r="D17" s="9">
        <v>135000</v>
      </c>
      <c r="E17" s="10">
        <v>135000</v>
      </c>
      <c r="F17" s="10">
        <f t="shared" si="0"/>
        <v>6750</v>
      </c>
      <c r="G17" s="10">
        <f t="shared" si="1"/>
        <v>108000</v>
      </c>
      <c r="H17" s="10">
        <f t="shared" si="2"/>
        <v>5400</v>
      </c>
      <c r="I17" s="10">
        <f t="shared" si="3"/>
        <v>86400</v>
      </c>
      <c r="J17" s="10">
        <f t="shared" si="4"/>
        <v>4320</v>
      </c>
      <c r="K17" s="10">
        <f t="shared" si="5"/>
        <v>69120</v>
      </c>
      <c r="L17" s="10">
        <f t="shared" si="6"/>
        <v>3456</v>
      </c>
      <c r="M17" s="6"/>
    </row>
    <row r="18" spans="1:13" s="7" customFormat="1" ht="15.75" customHeight="1">
      <c r="A18" s="9">
        <v>9</v>
      </c>
      <c r="B18" s="11" t="s">
        <v>21</v>
      </c>
      <c r="C18" s="9" t="s">
        <v>14</v>
      </c>
      <c r="D18" s="9">
        <v>50000</v>
      </c>
      <c r="E18" s="10">
        <v>50000</v>
      </c>
      <c r="F18" s="10">
        <f t="shared" si="0"/>
        <v>2500</v>
      </c>
      <c r="G18" s="10">
        <f t="shared" si="1"/>
        <v>40000</v>
      </c>
      <c r="H18" s="10">
        <f t="shared" si="2"/>
        <v>2000</v>
      </c>
      <c r="I18" s="10">
        <f t="shared" si="3"/>
        <v>32000</v>
      </c>
      <c r="J18" s="10">
        <f t="shared" si="4"/>
        <v>1600</v>
      </c>
      <c r="K18" s="10">
        <f t="shared" si="5"/>
        <v>25600</v>
      </c>
      <c r="L18" s="10">
        <f t="shared" si="6"/>
        <v>1280</v>
      </c>
      <c r="M18" s="6"/>
    </row>
    <row r="19" spans="1:13" s="7" customFormat="1" ht="15.75" customHeight="1">
      <c r="A19" s="9">
        <v>10</v>
      </c>
      <c r="B19" s="11" t="s">
        <v>22</v>
      </c>
      <c r="C19" s="9" t="s">
        <v>23</v>
      </c>
      <c r="D19" s="9">
        <v>60000</v>
      </c>
      <c r="E19" s="10">
        <v>60000</v>
      </c>
      <c r="F19" s="10">
        <f t="shared" si="0"/>
        <v>3000</v>
      </c>
      <c r="G19" s="10">
        <f t="shared" si="1"/>
        <v>48000</v>
      </c>
      <c r="H19" s="10">
        <f t="shared" si="2"/>
        <v>2400</v>
      </c>
      <c r="I19" s="10">
        <f t="shared" si="3"/>
        <v>38400</v>
      </c>
      <c r="J19" s="10">
        <f t="shared" si="4"/>
        <v>1920</v>
      </c>
      <c r="K19" s="10">
        <f t="shared" si="5"/>
        <v>30720</v>
      </c>
      <c r="L19" s="10">
        <f t="shared" si="6"/>
        <v>1536</v>
      </c>
      <c r="M19" s="6"/>
    </row>
    <row r="20" spans="1:13" s="7" customFormat="1" ht="15.75" customHeight="1">
      <c r="A20" s="9">
        <v>11</v>
      </c>
      <c r="B20" s="11" t="s">
        <v>24</v>
      </c>
      <c r="C20" s="9" t="s">
        <v>23</v>
      </c>
      <c r="D20" s="9">
        <v>10000</v>
      </c>
      <c r="E20" s="10">
        <v>10000</v>
      </c>
      <c r="F20" s="10">
        <f aca="true" t="shared" si="7" ref="F20:F26">ROUNDUP(E20*0.05,0)</f>
        <v>500</v>
      </c>
      <c r="G20" s="10">
        <f aca="true" t="shared" si="8" ref="G20:G26">ROUNDUP(E20*0.8,0)</f>
        <v>8000</v>
      </c>
      <c r="H20" s="10">
        <f aca="true" t="shared" si="9" ref="H20:H26">ROUNDUP(G20*0.05,0)</f>
        <v>400</v>
      </c>
      <c r="I20" s="10">
        <f aca="true" t="shared" si="10" ref="I20:I26">ROUNDUP(G20*0.8,0)</f>
        <v>6400</v>
      </c>
      <c r="J20" s="10">
        <f aca="true" t="shared" si="11" ref="J20:J26">ROUNDUP(I20*0.05,0)</f>
        <v>320</v>
      </c>
      <c r="K20" s="10">
        <f aca="true" t="shared" si="12" ref="K20:K26">ROUNDUP(I20*0.8,0)</f>
        <v>5120</v>
      </c>
      <c r="L20" s="10">
        <f aca="true" t="shared" si="13" ref="L20:L26">ROUNDUP(K20*0.05,0)</f>
        <v>256</v>
      </c>
      <c r="M20" s="6"/>
    </row>
    <row r="21" spans="1:13" s="7" customFormat="1" ht="15.75" customHeight="1">
      <c r="A21" s="9">
        <v>12</v>
      </c>
      <c r="B21" s="11" t="s">
        <v>31</v>
      </c>
      <c r="C21" s="9" t="s">
        <v>14</v>
      </c>
      <c r="D21" s="9">
        <v>270000</v>
      </c>
      <c r="E21" s="10">
        <v>270000</v>
      </c>
      <c r="F21" s="10">
        <f t="shared" si="7"/>
        <v>13500</v>
      </c>
      <c r="G21" s="10">
        <f t="shared" si="8"/>
        <v>216000</v>
      </c>
      <c r="H21" s="10">
        <f t="shared" si="9"/>
        <v>10800</v>
      </c>
      <c r="I21" s="10">
        <f t="shared" si="10"/>
        <v>172800</v>
      </c>
      <c r="J21" s="10">
        <f t="shared" si="11"/>
        <v>8640</v>
      </c>
      <c r="K21" s="10">
        <f t="shared" si="12"/>
        <v>138240</v>
      </c>
      <c r="L21" s="10">
        <f t="shared" si="13"/>
        <v>6912</v>
      </c>
      <c r="M21" s="6"/>
    </row>
    <row r="22" spans="1:13" s="7" customFormat="1" ht="15.75" customHeight="1">
      <c r="A22" s="9">
        <v>13</v>
      </c>
      <c r="B22" s="11" t="s">
        <v>25</v>
      </c>
      <c r="C22" s="9" t="s">
        <v>18</v>
      </c>
      <c r="D22" s="9">
        <v>80000</v>
      </c>
      <c r="E22" s="10">
        <v>80000</v>
      </c>
      <c r="F22" s="10">
        <f t="shared" si="7"/>
        <v>4000</v>
      </c>
      <c r="G22" s="10">
        <f t="shared" si="8"/>
        <v>64000</v>
      </c>
      <c r="H22" s="10">
        <f t="shared" si="9"/>
        <v>3200</v>
      </c>
      <c r="I22" s="10">
        <f t="shared" si="10"/>
        <v>51200</v>
      </c>
      <c r="J22" s="10">
        <f t="shared" si="11"/>
        <v>2560</v>
      </c>
      <c r="K22" s="10">
        <f t="shared" si="12"/>
        <v>40960</v>
      </c>
      <c r="L22" s="10">
        <f t="shared" si="13"/>
        <v>2048</v>
      </c>
      <c r="M22" s="6"/>
    </row>
    <row r="23" spans="1:13" s="7" customFormat="1" ht="15.75" customHeight="1">
      <c r="A23" s="9">
        <v>14</v>
      </c>
      <c r="B23" s="11" t="s">
        <v>26</v>
      </c>
      <c r="C23" s="9" t="s">
        <v>11</v>
      </c>
      <c r="D23" s="9">
        <v>230000</v>
      </c>
      <c r="E23" s="10">
        <v>230000</v>
      </c>
      <c r="F23" s="10">
        <f t="shared" si="7"/>
        <v>11500</v>
      </c>
      <c r="G23" s="10">
        <f t="shared" si="8"/>
        <v>184000</v>
      </c>
      <c r="H23" s="10">
        <f t="shared" si="9"/>
        <v>9200</v>
      </c>
      <c r="I23" s="10">
        <f t="shared" si="10"/>
        <v>147200</v>
      </c>
      <c r="J23" s="10">
        <f t="shared" si="11"/>
        <v>7360</v>
      </c>
      <c r="K23" s="10">
        <f t="shared" si="12"/>
        <v>117760</v>
      </c>
      <c r="L23" s="10">
        <f t="shared" si="13"/>
        <v>5888</v>
      </c>
      <c r="M23" s="6"/>
    </row>
    <row r="24" spans="1:13" s="7" customFormat="1" ht="15.75" customHeight="1">
      <c r="A24" s="9">
        <v>15</v>
      </c>
      <c r="B24" s="11" t="s">
        <v>27</v>
      </c>
      <c r="C24" s="9" t="s">
        <v>28</v>
      </c>
      <c r="D24" s="9">
        <v>110000</v>
      </c>
      <c r="E24" s="10">
        <v>110000</v>
      </c>
      <c r="F24" s="10">
        <f t="shared" si="7"/>
        <v>5500</v>
      </c>
      <c r="G24" s="10">
        <f t="shared" si="8"/>
        <v>88000</v>
      </c>
      <c r="H24" s="10">
        <f t="shared" si="9"/>
        <v>4400</v>
      </c>
      <c r="I24" s="10">
        <f t="shared" si="10"/>
        <v>70400</v>
      </c>
      <c r="J24" s="10">
        <f t="shared" si="11"/>
        <v>3520</v>
      </c>
      <c r="K24" s="10">
        <f t="shared" si="12"/>
        <v>56320</v>
      </c>
      <c r="L24" s="10">
        <f t="shared" si="13"/>
        <v>2816</v>
      </c>
      <c r="M24" s="6"/>
    </row>
    <row r="25" spans="1:13" s="7" customFormat="1" ht="15.75" customHeight="1">
      <c r="A25" s="9">
        <v>16</v>
      </c>
      <c r="B25" s="11" t="s">
        <v>29</v>
      </c>
      <c r="C25" s="9" t="s">
        <v>14</v>
      </c>
      <c r="D25" s="9">
        <v>160000</v>
      </c>
      <c r="E25" s="10">
        <v>160000</v>
      </c>
      <c r="F25" s="10">
        <f t="shared" si="7"/>
        <v>8000</v>
      </c>
      <c r="G25" s="10">
        <f t="shared" si="8"/>
        <v>128000</v>
      </c>
      <c r="H25" s="10">
        <f t="shared" si="9"/>
        <v>6400</v>
      </c>
      <c r="I25" s="10">
        <f t="shared" si="10"/>
        <v>102400</v>
      </c>
      <c r="J25" s="10">
        <f t="shared" si="11"/>
        <v>5120</v>
      </c>
      <c r="K25" s="10">
        <f t="shared" si="12"/>
        <v>81920</v>
      </c>
      <c r="L25" s="10">
        <f t="shared" si="13"/>
        <v>4096</v>
      </c>
      <c r="M25" s="6"/>
    </row>
    <row r="26" spans="1:13" s="7" customFormat="1" ht="15.75" customHeight="1">
      <c r="A26" s="9">
        <v>17</v>
      </c>
      <c r="B26" s="11" t="s">
        <v>30</v>
      </c>
      <c r="C26" s="9" t="s">
        <v>28</v>
      </c>
      <c r="D26" s="9">
        <v>80000</v>
      </c>
      <c r="E26" s="10">
        <v>80000</v>
      </c>
      <c r="F26" s="10">
        <f t="shared" si="7"/>
        <v>4000</v>
      </c>
      <c r="G26" s="10">
        <f t="shared" si="8"/>
        <v>64000</v>
      </c>
      <c r="H26" s="10">
        <f t="shared" si="9"/>
        <v>3200</v>
      </c>
      <c r="I26" s="10">
        <f t="shared" si="10"/>
        <v>51200</v>
      </c>
      <c r="J26" s="10">
        <f t="shared" si="11"/>
        <v>2560</v>
      </c>
      <c r="K26" s="10">
        <f t="shared" si="12"/>
        <v>40960</v>
      </c>
      <c r="L26" s="10">
        <f t="shared" si="13"/>
        <v>2048</v>
      </c>
      <c r="M26" s="6"/>
    </row>
    <row r="27" spans="1:14" s="7" customFormat="1" ht="13.5">
      <c r="A27" s="3"/>
      <c r="B27" s="4"/>
      <c r="C27" s="5"/>
      <c r="D27" s="3"/>
      <c r="E27" s="5"/>
      <c r="F27" s="3"/>
      <c r="G27" s="3"/>
      <c r="H27" s="3"/>
      <c r="I27" s="3"/>
      <c r="J27" s="3"/>
      <c r="K27" s="3"/>
      <c r="L27" s="3"/>
      <c r="M27" s="6"/>
      <c r="N27" s="6"/>
    </row>
    <row r="28" spans="1:10" s="2" customFormat="1" ht="12.75">
      <c r="A28" s="14" t="s">
        <v>0</v>
      </c>
      <c r="B28" s="16" t="s">
        <v>1</v>
      </c>
      <c r="C28" s="12" t="s">
        <v>35</v>
      </c>
      <c r="D28" s="13"/>
      <c r="E28" s="12" t="s">
        <v>36</v>
      </c>
      <c r="F28" s="13"/>
      <c r="G28" s="12" t="s">
        <v>37</v>
      </c>
      <c r="H28" s="13"/>
      <c r="I28" s="12" t="s">
        <v>38</v>
      </c>
      <c r="J28" s="13"/>
    </row>
    <row r="29" spans="1:10" s="2" customFormat="1" ht="21">
      <c r="A29" s="15"/>
      <c r="B29" s="17"/>
      <c r="C29" s="8" t="s">
        <v>2</v>
      </c>
      <c r="D29" s="8" t="s">
        <v>3</v>
      </c>
      <c r="E29" s="8" t="s">
        <v>2</v>
      </c>
      <c r="F29" s="8" t="s">
        <v>3</v>
      </c>
      <c r="G29" s="8" t="s">
        <v>2</v>
      </c>
      <c r="H29" s="8" t="s">
        <v>3</v>
      </c>
      <c r="I29" s="8" t="s">
        <v>2</v>
      </c>
      <c r="J29" s="8" t="s">
        <v>3</v>
      </c>
    </row>
    <row r="30" spans="1:10" s="7" customFormat="1" ht="15.75" customHeight="1">
      <c r="A30" s="10">
        <v>1</v>
      </c>
      <c r="B30" s="11" t="s">
        <v>6</v>
      </c>
      <c r="C30" s="10">
        <f>ROUNDUP(K10*0.8,0)</f>
        <v>24576</v>
      </c>
      <c r="D30" s="10">
        <f>ROUNDUP(C30*0.05,0)</f>
        <v>1229</v>
      </c>
      <c r="E30" s="9">
        <f>ROUNDUP(C30*0.8,0)</f>
        <v>19661</v>
      </c>
      <c r="F30" s="10">
        <f>ROUNDUP(E30*0.05,0)</f>
        <v>984</v>
      </c>
      <c r="G30" s="10">
        <f>ROUNDUP(E30*0.8,0)</f>
        <v>15729</v>
      </c>
      <c r="H30" s="10">
        <f>ROUNDUP(G30*0.05,0)</f>
        <v>787</v>
      </c>
      <c r="I30" s="10">
        <f>ROUNDUP(G30*0.8,0)</f>
        <v>12584</v>
      </c>
      <c r="J30" s="10">
        <f>ROUNDUP(I30*0.05,0)</f>
        <v>630</v>
      </c>
    </row>
    <row r="31" spans="1:10" s="7" customFormat="1" ht="15.75" customHeight="1">
      <c r="A31" s="10">
        <v>2</v>
      </c>
      <c r="B31" s="11" t="s">
        <v>8</v>
      </c>
      <c r="C31" s="10">
        <f aca="true" t="shared" si="14" ref="C31:C39">ROUNDUP(K11*0.8,0)</f>
        <v>32768</v>
      </c>
      <c r="D31" s="10">
        <f aca="true" t="shared" si="15" ref="D31:D46">ROUNDUP(C31*0.05,0)</f>
        <v>1639</v>
      </c>
      <c r="E31" s="9">
        <f aca="true" t="shared" si="16" ref="E31:E39">ROUNDUP(C31*0.8,0)</f>
        <v>26215</v>
      </c>
      <c r="F31" s="10">
        <f aca="true" t="shared" si="17" ref="F31:F46">ROUNDUP(E31*0.05,0)</f>
        <v>1311</v>
      </c>
      <c r="G31" s="10">
        <f aca="true" t="shared" si="18" ref="G31:G39">ROUNDUP(E31*0.8,0)</f>
        <v>20972</v>
      </c>
      <c r="H31" s="10">
        <f aca="true" t="shared" si="19" ref="H31:H46">ROUNDUP(G31*0.05,0)</f>
        <v>1049</v>
      </c>
      <c r="I31" s="10">
        <f aca="true" t="shared" si="20" ref="I31:I39">ROUNDUP(G31*0.8,0)</f>
        <v>16778</v>
      </c>
      <c r="J31" s="10">
        <f aca="true" t="shared" si="21" ref="J31:J46">ROUNDUP(I31*0.05,0)</f>
        <v>839</v>
      </c>
    </row>
    <row r="32" spans="1:10" s="7" customFormat="1" ht="15.75" customHeight="1">
      <c r="A32" s="10">
        <v>3</v>
      </c>
      <c r="B32" s="11" t="s">
        <v>10</v>
      </c>
      <c r="C32" s="10">
        <f t="shared" si="14"/>
        <v>98304</v>
      </c>
      <c r="D32" s="10">
        <f t="shared" si="15"/>
        <v>4916</v>
      </c>
      <c r="E32" s="9">
        <f t="shared" si="16"/>
        <v>78644</v>
      </c>
      <c r="F32" s="10">
        <f t="shared" si="17"/>
        <v>3933</v>
      </c>
      <c r="G32" s="10">
        <f t="shared" si="18"/>
        <v>62916</v>
      </c>
      <c r="H32" s="10">
        <f t="shared" si="19"/>
        <v>3146</v>
      </c>
      <c r="I32" s="10">
        <f t="shared" si="20"/>
        <v>50333</v>
      </c>
      <c r="J32" s="10">
        <f t="shared" si="21"/>
        <v>2517</v>
      </c>
    </row>
    <row r="33" spans="1:10" s="7" customFormat="1" ht="15.75" customHeight="1">
      <c r="A33" s="10">
        <v>4</v>
      </c>
      <c r="B33" s="11" t="s">
        <v>12</v>
      </c>
      <c r="C33" s="10">
        <f t="shared" si="14"/>
        <v>122880</v>
      </c>
      <c r="D33" s="10">
        <f t="shared" si="15"/>
        <v>6144</v>
      </c>
      <c r="E33" s="9">
        <f t="shared" si="16"/>
        <v>98304</v>
      </c>
      <c r="F33" s="10">
        <f t="shared" si="17"/>
        <v>4916</v>
      </c>
      <c r="G33" s="10">
        <f t="shared" si="18"/>
        <v>78644</v>
      </c>
      <c r="H33" s="10">
        <f t="shared" si="19"/>
        <v>3933</v>
      </c>
      <c r="I33" s="10">
        <f t="shared" si="20"/>
        <v>62916</v>
      </c>
      <c r="J33" s="10">
        <f t="shared" si="21"/>
        <v>3146</v>
      </c>
    </row>
    <row r="34" spans="1:10" s="7" customFormat="1" ht="15.75" customHeight="1">
      <c r="A34" s="10">
        <v>5</v>
      </c>
      <c r="B34" s="11" t="s">
        <v>13</v>
      </c>
      <c r="C34" s="10">
        <f t="shared" si="14"/>
        <v>49152</v>
      </c>
      <c r="D34" s="10">
        <f t="shared" si="15"/>
        <v>2458</v>
      </c>
      <c r="E34" s="9">
        <f t="shared" si="16"/>
        <v>39322</v>
      </c>
      <c r="F34" s="10">
        <f t="shared" si="17"/>
        <v>1967</v>
      </c>
      <c r="G34" s="10">
        <f t="shared" si="18"/>
        <v>31458</v>
      </c>
      <c r="H34" s="10">
        <f t="shared" si="19"/>
        <v>1573</v>
      </c>
      <c r="I34" s="10">
        <f t="shared" si="20"/>
        <v>25167</v>
      </c>
      <c r="J34" s="10">
        <f t="shared" si="21"/>
        <v>1259</v>
      </c>
    </row>
    <row r="35" spans="1:10" s="7" customFormat="1" ht="15.75" customHeight="1">
      <c r="A35" s="10">
        <v>6</v>
      </c>
      <c r="B35" s="11" t="s">
        <v>15</v>
      </c>
      <c r="C35" s="10">
        <f t="shared" si="14"/>
        <v>30720</v>
      </c>
      <c r="D35" s="10">
        <f t="shared" si="15"/>
        <v>1536</v>
      </c>
      <c r="E35" s="9">
        <f t="shared" si="16"/>
        <v>24576</v>
      </c>
      <c r="F35" s="10">
        <f t="shared" si="17"/>
        <v>1229</v>
      </c>
      <c r="G35" s="10">
        <f t="shared" si="18"/>
        <v>19661</v>
      </c>
      <c r="H35" s="10">
        <f t="shared" si="19"/>
        <v>984</v>
      </c>
      <c r="I35" s="10">
        <f t="shared" si="20"/>
        <v>15729</v>
      </c>
      <c r="J35" s="10">
        <f t="shared" si="21"/>
        <v>787</v>
      </c>
    </row>
    <row r="36" spans="1:10" s="7" customFormat="1" ht="15.75" customHeight="1">
      <c r="A36" s="10">
        <v>7</v>
      </c>
      <c r="B36" s="11" t="s">
        <v>17</v>
      </c>
      <c r="C36" s="10">
        <f t="shared" si="14"/>
        <v>3687</v>
      </c>
      <c r="D36" s="10">
        <f t="shared" si="15"/>
        <v>185</v>
      </c>
      <c r="E36" s="9">
        <f t="shared" si="16"/>
        <v>2950</v>
      </c>
      <c r="F36" s="10">
        <f t="shared" si="17"/>
        <v>148</v>
      </c>
      <c r="G36" s="10">
        <f t="shared" si="18"/>
        <v>2360</v>
      </c>
      <c r="H36" s="10">
        <f t="shared" si="19"/>
        <v>118</v>
      </c>
      <c r="I36" s="10">
        <f t="shared" si="20"/>
        <v>1888</v>
      </c>
      <c r="J36" s="10">
        <f t="shared" si="21"/>
        <v>95</v>
      </c>
    </row>
    <row r="37" spans="1:10" s="7" customFormat="1" ht="15.75" customHeight="1">
      <c r="A37" s="10">
        <v>8</v>
      </c>
      <c r="B37" s="11" t="s">
        <v>19</v>
      </c>
      <c r="C37" s="10">
        <f t="shared" si="14"/>
        <v>55296</v>
      </c>
      <c r="D37" s="10">
        <f t="shared" si="15"/>
        <v>2765</v>
      </c>
      <c r="E37" s="9">
        <f t="shared" si="16"/>
        <v>44237</v>
      </c>
      <c r="F37" s="10">
        <f t="shared" si="17"/>
        <v>2212</v>
      </c>
      <c r="G37" s="10">
        <f t="shared" si="18"/>
        <v>35390</v>
      </c>
      <c r="H37" s="10">
        <f t="shared" si="19"/>
        <v>1770</v>
      </c>
      <c r="I37" s="10">
        <f t="shared" si="20"/>
        <v>28312</v>
      </c>
      <c r="J37" s="10">
        <f t="shared" si="21"/>
        <v>1416</v>
      </c>
    </row>
    <row r="38" spans="1:10" s="7" customFormat="1" ht="15.75" customHeight="1">
      <c r="A38" s="10">
        <v>9</v>
      </c>
      <c r="B38" s="11" t="s">
        <v>21</v>
      </c>
      <c r="C38" s="10">
        <f t="shared" si="14"/>
        <v>20480</v>
      </c>
      <c r="D38" s="10">
        <f t="shared" si="15"/>
        <v>1024</v>
      </c>
      <c r="E38" s="9">
        <f t="shared" si="16"/>
        <v>16384</v>
      </c>
      <c r="F38" s="10">
        <f t="shared" si="17"/>
        <v>820</v>
      </c>
      <c r="G38" s="10">
        <f t="shared" si="18"/>
        <v>13108</v>
      </c>
      <c r="H38" s="10">
        <f t="shared" si="19"/>
        <v>656</v>
      </c>
      <c r="I38" s="10">
        <f t="shared" si="20"/>
        <v>10487</v>
      </c>
      <c r="J38" s="10">
        <f t="shared" si="21"/>
        <v>525</v>
      </c>
    </row>
    <row r="39" spans="1:10" s="7" customFormat="1" ht="15.75" customHeight="1">
      <c r="A39" s="10">
        <v>10</v>
      </c>
      <c r="B39" s="11" t="s">
        <v>22</v>
      </c>
      <c r="C39" s="10">
        <f t="shared" si="14"/>
        <v>24576</v>
      </c>
      <c r="D39" s="10">
        <f t="shared" si="15"/>
        <v>1229</v>
      </c>
      <c r="E39" s="9">
        <f t="shared" si="16"/>
        <v>19661</v>
      </c>
      <c r="F39" s="10">
        <f t="shared" si="17"/>
        <v>984</v>
      </c>
      <c r="G39" s="10">
        <f t="shared" si="18"/>
        <v>15729</v>
      </c>
      <c r="H39" s="10">
        <f t="shared" si="19"/>
        <v>787</v>
      </c>
      <c r="I39" s="10">
        <f t="shared" si="20"/>
        <v>12584</v>
      </c>
      <c r="J39" s="10">
        <f t="shared" si="21"/>
        <v>630</v>
      </c>
    </row>
    <row r="40" spans="1:10" s="7" customFormat="1" ht="15.75" customHeight="1">
      <c r="A40" s="10">
        <v>11</v>
      </c>
      <c r="B40" s="11" t="s">
        <v>24</v>
      </c>
      <c r="C40" s="10">
        <f aca="true" t="shared" si="22" ref="C40:C46">ROUNDUP(K20*0.8,0)</f>
        <v>4096</v>
      </c>
      <c r="D40" s="10">
        <f t="shared" si="15"/>
        <v>205</v>
      </c>
      <c r="E40" s="9">
        <f aca="true" t="shared" si="23" ref="E40:E46">ROUNDUP(C40*0.8,0)</f>
        <v>3277</v>
      </c>
      <c r="F40" s="10">
        <f t="shared" si="17"/>
        <v>164</v>
      </c>
      <c r="G40" s="10">
        <f aca="true" t="shared" si="24" ref="G40:G46">ROUNDUP(E40*0.8,0)</f>
        <v>2622</v>
      </c>
      <c r="H40" s="10">
        <f t="shared" si="19"/>
        <v>132</v>
      </c>
      <c r="I40" s="10">
        <f aca="true" t="shared" si="25" ref="I40:I46">ROUNDUP(G40*0.8,0)</f>
        <v>2098</v>
      </c>
      <c r="J40" s="10">
        <f t="shared" si="21"/>
        <v>105</v>
      </c>
    </row>
    <row r="41" spans="1:10" s="7" customFormat="1" ht="15.75" customHeight="1">
      <c r="A41" s="10">
        <v>12</v>
      </c>
      <c r="B41" s="11" t="s">
        <v>31</v>
      </c>
      <c r="C41" s="10">
        <f t="shared" si="22"/>
        <v>110592</v>
      </c>
      <c r="D41" s="10">
        <f t="shared" si="15"/>
        <v>5530</v>
      </c>
      <c r="E41" s="9">
        <f t="shared" si="23"/>
        <v>88474</v>
      </c>
      <c r="F41" s="10">
        <f t="shared" si="17"/>
        <v>4424</v>
      </c>
      <c r="G41" s="10">
        <f t="shared" si="24"/>
        <v>70780</v>
      </c>
      <c r="H41" s="10">
        <f t="shared" si="19"/>
        <v>3539</v>
      </c>
      <c r="I41" s="10">
        <f t="shared" si="25"/>
        <v>56624</v>
      </c>
      <c r="J41" s="10">
        <f t="shared" si="21"/>
        <v>2832</v>
      </c>
    </row>
    <row r="42" spans="1:10" s="7" customFormat="1" ht="15.75" customHeight="1">
      <c r="A42" s="10">
        <v>13</v>
      </c>
      <c r="B42" s="11" t="s">
        <v>25</v>
      </c>
      <c r="C42" s="10">
        <f t="shared" si="22"/>
        <v>32768</v>
      </c>
      <c r="D42" s="10">
        <f t="shared" si="15"/>
        <v>1639</v>
      </c>
      <c r="E42" s="9">
        <f t="shared" si="23"/>
        <v>26215</v>
      </c>
      <c r="F42" s="10">
        <f t="shared" si="17"/>
        <v>1311</v>
      </c>
      <c r="G42" s="10">
        <f t="shared" si="24"/>
        <v>20972</v>
      </c>
      <c r="H42" s="10">
        <f t="shared" si="19"/>
        <v>1049</v>
      </c>
      <c r="I42" s="10">
        <f t="shared" si="25"/>
        <v>16778</v>
      </c>
      <c r="J42" s="10">
        <f t="shared" si="21"/>
        <v>839</v>
      </c>
    </row>
    <row r="43" spans="1:10" s="7" customFormat="1" ht="15.75" customHeight="1">
      <c r="A43" s="10">
        <v>14</v>
      </c>
      <c r="B43" s="11" t="s">
        <v>26</v>
      </c>
      <c r="C43" s="10">
        <f t="shared" si="22"/>
        <v>94208</v>
      </c>
      <c r="D43" s="10">
        <f t="shared" si="15"/>
        <v>4711</v>
      </c>
      <c r="E43" s="9">
        <f t="shared" si="23"/>
        <v>75367</v>
      </c>
      <c r="F43" s="10">
        <f t="shared" si="17"/>
        <v>3769</v>
      </c>
      <c r="G43" s="10">
        <f t="shared" si="24"/>
        <v>60294</v>
      </c>
      <c r="H43" s="10">
        <f t="shared" si="19"/>
        <v>3015</v>
      </c>
      <c r="I43" s="10">
        <f t="shared" si="25"/>
        <v>48236</v>
      </c>
      <c r="J43" s="10">
        <f t="shared" si="21"/>
        <v>2412</v>
      </c>
    </row>
    <row r="44" spans="1:10" s="7" customFormat="1" ht="15.75" customHeight="1">
      <c r="A44" s="10">
        <v>15</v>
      </c>
      <c r="B44" s="11" t="s">
        <v>27</v>
      </c>
      <c r="C44" s="10">
        <f t="shared" si="22"/>
        <v>45056</v>
      </c>
      <c r="D44" s="10">
        <f t="shared" si="15"/>
        <v>2253</v>
      </c>
      <c r="E44" s="9">
        <f t="shared" si="23"/>
        <v>36045</v>
      </c>
      <c r="F44" s="10">
        <f t="shared" si="17"/>
        <v>1803</v>
      </c>
      <c r="G44" s="10">
        <f t="shared" si="24"/>
        <v>28836</v>
      </c>
      <c r="H44" s="10">
        <f t="shared" si="19"/>
        <v>1442</v>
      </c>
      <c r="I44" s="10">
        <f t="shared" si="25"/>
        <v>23069</v>
      </c>
      <c r="J44" s="10">
        <f t="shared" si="21"/>
        <v>1154</v>
      </c>
    </row>
    <row r="45" spans="1:10" s="7" customFormat="1" ht="15.75" customHeight="1">
      <c r="A45" s="10">
        <v>16</v>
      </c>
      <c r="B45" s="11" t="s">
        <v>29</v>
      </c>
      <c r="C45" s="10">
        <f t="shared" si="22"/>
        <v>65536</v>
      </c>
      <c r="D45" s="10">
        <f t="shared" si="15"/>
        <v>3277</v>
      </c>
      <c r="E45" s="9">
        <f t="shared" si="23"/>
        <v>52429</v>
      </c>
      <c r="F45" s="10">
        <f t="shared" si="17"/>
        <v>2622</v>
      </c>
      <c r="G45" s="10">
        <f t="shared" si="24"/>
        <v>41944</v>
      </c>
      <c r="H45" s="10">
        <f t="shared" si="19"/>
        <v>2098</v>
      </c>
      <c r="I45" s="10">
        <f t="shared" si="25"/>
        <v>33556</v>
      </c>
      <c r="J45" s="10">
        <f t="shared" si="21"/>
        <v>1678</v>
      </c>
    </row>
    <row r="46" spans="1:10" s="7" customFormat="1" ht="15.75" customHeight="1">
      <c r="A46" s="10">
        <v>17</v>
      </c>
      <c r="B46" s="11" t="s">
        <v>30</v>
      </c>
      <c r="C46" s="10">
        <f t="shared" si="22"/>
        <v>32768</v>
      </c>
      <c r="D46" s="10">
        <f t="shared" si="15"/>
        <v>1639</v>
      </c>
      <c r="E46" s="9">
        <f t="shared" si="23"/>
        <v>26215</v>
      </c>
      <c r="F46" s="10">
        <f t="shared" si="17"/>
        <v>1311</v>
      </c>
      <c r="G46" s="10">
        <f t="shared" si="24"/>
        <v>20972</v>
      </c>
      <c r="H46" s="10">
        <f t="shared" si="19"/>
        <v>1049</v>
      </c>
      <c r="I46" s="10">
        <f t="shared" si="25"/>
        <v>16778</v>
      </c>
      <c r="J46" s="10">
        <f t="shared" si="21"/>
        <v>839</v>
      </c>
    </row>
  </sheetData>
  <sheetProtection/>
  <mergeCells count="14">
    <mergeCell ref="G8:H8"/>
    <mergeCell ref="I8:J8"/>
    <mergeCell ref="K8:L8"/>
    <mergeCell ref="A28:A29"/>
    <mergeCell ref="B28:B29"/>
    <mergeCell ref="C28:D28"/>
    <mergeCell ref="E28:F28"/>
    <mergeCell ref="G28:H28"/>
    <mergeCell ref="I28:J28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2014-10-06T11:07:39Z</cp:lastPrinted>
  <dcterms:created xsi:type="dcterms:W3CDTF">2012-09-27T09:10:38Z</dcterms:created>
  <dcterms:modified xsi:type="dcterms:W3CDTF">2014-10-07T08:49:03Z</dcterms:modified>
  <cp:category/>
  <cp:version/>
  <cp:contentType/>
  <cp:contentStatus/>
</cp:coreProperties>
</file>