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6215" windowHeight="5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<sst xmlns="http://schemas.openxmlformats.org/spreadsheetml/2006/main" count="24" uniqueCount="17">
  <si>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Հ/Հ</t>
  </si>
  <si>
    <t>Գույքի անվանումը</t>
  </si>
  <si>
    <t>մեկնարկային գին /դրամ/</t>
  </si>
  <si>
    <t>նախավճար /դրամ/</t>
  </si>
  <si>
    <t>Թողարկման տարեթիվը</t>
  </si>
  <si>
    <t>1987թ.</t>
  </si>
  <si>
    <t>1986թ.</t>
  </si>
  <si>
    <t>Ա/մ. «ԳԱԶ-66-01» (սեփ.վկ.՝ 02AA007106)</t>
  </si>
  <si>
    <t>Ա/մ. «ԳԱԶ-66-01» (սեփ.վկ.՝ 02AA007104)</t>
  </si>
  <si>
    <t>Ա/մ. «ԳԱԶ-66 M» (սեփ.վկ.՝ 02AA007105)</t>
  </si>
  <si>
    <t>Ա/մ. «КрАЗ 255Б» (սեփ.վկ.՝ 02AA007100)</t>
  </si>
  <si>
    <t>1970թ.</t>
  </si>
  <si>
    <t>Գնահատված արժեքը  /դրամ/</t>
  </si>
  <si>
    <t>06.11.2014թ.</t>
  </si>
  <si>
    <t>21.11.2014թ.</t>
  </si>
  <si>
    <t>08.12.2014թ.</t>
  </si>
  <si>
    <t>23.12.2014թ.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</si>
</sst>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GHEA Grapalat"/>
      <family val="0"/>
    </font>
    <font>
      <sz val="7"/>
      <color indexed="8"/>
      <name val="GHEA Grapalat"/>
      <family val="0"/>
    </font>
    <font>
      <b/>
      <i/>
      <sz val="7"/>
      <color indexed="8"/>
      <name val="GHEA Grapalat"/>
      <family val="0"/>
    </font>
    <font>
      <b/>
      <sz val="7"/>
      <color indexed="8"/>
      <name val="GHEA Grapalat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11</xdr:col>
      <xdr:colOff>514350</xdr:colOff>
      <xdr:row>5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8575"/>
          <a:ext cx="94583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«էներգետիկայի գիտահետազոտական ինստիտուտ» ՓԲԸ-ի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օտարման ենթակա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գույքը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</a:p>
      </xdr:txBody>
    </xdr:sp>
    <xdr:clientData/>
  </xdr:twoCellAnchor>
  <xdr:twoCellAnchor>
    <xdr:from>
      <xdr:col>0</xdr:col>
      <xdr:colOff>57150</xdr:colOff>
      <xdr:row>13</xdr:row>
      <xdr:rowOff>28575</xdr:rowOff>
    </xdr:from>
    <xdr:to>
      <xdr:col>11</xdr:col>
      <xdr:colOff>600075</xdr:colOff>
      <xdr:row>32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150" y="2686050"/>
          <a:ext cx="9505950" cy="3667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  11:00 -ին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10 տոկոսի չափով: Աճուրդը կայանալու դեպքում հաջորդ աճուրդ(ներ)ը չի(չեն) անցկացվում:   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երեքշաբթի և ուրբաթ օրերին` ժամը 10:00-14:00 ընկած ժամանակահատվածում, դիմելով Ա.Անդրեասյանին՝ 093-19-46-44, 010-55-96-71  հեռախոսահամարներով: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անձնագիրը, իսկ իրավաբանական անձինք հիմնադիր փաստաթղթերի պատճենները և լիազորությունները հաստատող փաստաթղթերը: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ժամկետում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(մեկից ավելի լոտ ձեռքբերելու դեպքում նախավճարը հաշվարկվում է ամենաբարձր վաճառքի գին ունեցող լոտի վճարման ենթակա գումարի մեջ),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րոպեի ընթացքում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կարող եք դիմել ք. Երևան, Դ.Անհաղթի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23-73-00, ինտերնետ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 «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ՊՈԱԿ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14"/>
  <sheetViews>
    <sheetView tabSelected="1" zoomScale="136" zoomScaleNormal="136" zoomScalePageLayoutView="0" workbookViewId="0" topLeftCell="D1">
      <selection activeCell="P12" sqref="P12"/>
    </sheetView>
  </sheetViews>
  <sheetFormatPr defaultColWidth="9.140625" defaultRowHeight="15"/>
  <cols>
    <col min="1" max="1" width="3.8515625" style="1" customWidth="1"/>
    <col min="2" max="2" width="32.8515625" style="1" customWidth="1"/>
    <col min="3" max="3" width="10.28125" style="1" customWidth="1"/>
    <col min="4" max="4" width="12.28125" style="1" customWidth="1"/>
    <col min="5" max="5" width="10.8515625" style="1" customWidth="1"/>
    <col min="6" max="6" width="9.421875" style="1" customWidth="1"/>
    <col min="7" max="7" width="12.00390625" style="1" customWidth="1"/>
    <col min="8" max="8" width="9.421875" style="1" customWidth="1"/>
    <col min="9" max="9" width="12.00390625" style="1" customWidth="1"/>
    <col min="10" max="10" width="9.421875" style="1" customWidth="1"/>
    <col min="11" max="11" width="12.00390625" style="1" customWidth="1"/>
    <col min="12" max="12" width="9.421875" style="1" customWidth="1"/>
    <col min="13" max="16384" width="9.140625" style="1" customWidth="1"/>
  </cols>
  <sheetData>
    <row r="7" ht="3.75" customHeight="1"/>
    <row r="8" spans="1:12" s="2" customFormat="1" ht="12.75">
      <c r="A8" s="14" t="s">
        <v>0</v>
      </c>
      <c r="B8" s="14" t="s">
        <v>1</v>
      </c>
      <c r="C8" s="17" t="s">
        <v>4</v>
      </c>
      <c r="D8" s="17" t="s">
        <v>12</v>
      </c>
      <c r="E8" s="12" t="s">
        <v>13</v>
      </c>
      <c r="F8" s="13"/>
      <c r="G8" s="12" t="s">
        <v>14</v>
      </c>
      <c r="H8" s="13"/>
      <c r="I8" s="12" t="s">
        <v>15</v>
      </c>
      <c r="J8" s="13"/>
      <c r="K8" s="12" t="s">
        <v>16</v>
      </c>
      <c r="L8" s="13"/>
    </row>
    <row r="9" spans="1:12" s="2" customFormat="1" ht="23.25" customHeight="1">
      <c r="A9" s="15"/>
      <c r="B9" s="16"/>
      <c r="C9" s="18"/>
      <c r="D9" s="19"/>
      <c r="E9" s="8" t="s">
        <v>2</v>
      </c>
      <c r="F9" s="8" t="s">
        <v>3</v>
      </c>
      <c r="G9" s="8" t="s">
        <v>2</v>
      </c>
      <c r="H9" s="8" t="s">
        <v>3</v>
      </c>
      <c r="I9" s="8" t="s">
        <v>2</v>
      </c>
      <c r="J9" s="8" t="s">
        <v>3</v>
      </c>
      <c r="K9" s="8" t="s">
        <v>2</v>
      </c>
      <c r="L9" s="8" t="s">
        <v>3</v>
      </c>
    </row>
    <row r="10" spans="1:13" s="7" customFormat="1" ht="20.25" customHeight="1">
      <c r="A10" s="9">
        <v>1</v>
      </c>
      <c r="B10" s="10" t="s">
        <v>7</v>
      </c>
      <c r="C10" s="9" t="s">
        <v>5</v>
      </c>
      <c r="D10" s="11">
        <v>800000</v>
      </c>
      <c r="E10" s="11">
        <v>800000</v>
      </c>
      <c r="F10" s="9">
        <f>ROUNDUP(E10*0.05,0)</f>
        <v>40000</v>
      </c>
      <c r="G10" s="9">
        <f>ROUNDUP(E10*0.9,0)</f>
        <v>720000</v>
      </c>
      <c r="H10" s="9">
        <f>ROUNDUP(G10*0.05,0)</f>
        <v>36000</v>
      </c>
      <c r="I10" s="9">
        <f>ROUNDUP(G10*0.9,0)</f>
        <v>648000</v>
      </c>
      <c r="J10" s="9">
        <f>ROUNDUP(I10*0.05,0)</f>
        <v>32400</v>
      </c>
      <c r="K10" s="9">
        <f>ROUNDUP(I10*0.9,0)</f>
        <v>583200</v>
      </c>
      <c r="L10" s="9">
        <f>ROUNDUP(K10*0.05,0)</f>
        <v>29160</v>
      </c>
      <c r="M10" s="6"/>
    </row>
    <row r="11" spans="1:13" s="7" customFormat="1" ht="20.25" customHeight="1">
      <c r="A11" s="9">
        <v>2</v>
      </c>
      <c r="B11" s="10" t="s">
        <v>8</v>
      </c>
      <c r="C11" s="9" t="s">
        <v>6</v>
      </c>
      <c r="D11" s="11">
        <v>750000</v>
      </c>
      <c r="E11" s="11">
        <v>750000</v>
      </c>
      <c r="F11" s="9">
        <f>ROUNDUP(E11*0.05,0)</f>
        <v>37500</v>
      </c>
      <c r="G11" s="9">
        <f>ROUNDUP(E11*0.9,0)</f>
        <v>675000</v>
      </c>
      <c r="H11" s="9">
        <f>ROUNDUP(G11*0.05,0)</f>
        <v>33750</v>
      </c>
      <c r="I11" s="9">
        <f>ROUNDUP(G11*0.9,0)</f>
        <v>607500</v>
      </c>
      <c r="J11" s="9">
        <f>ROUNDUP(I11*0.05,0)</f>
        <v>30375</v>
      </c>
      <c r="K11" s="9">
        <f>ROUNDUP(I11*0.9,0)</f>
        <v>546750</v>
      </c>
      <c r="L11" s="9">
        <f>ROUNDUP(K11*0.05,0)</f>
        <v>27338</v>
      </c>
      <c r="M11" s="6"/>
    </row>
    <row r="12" spans="1:13" s="7" customFormat="1" ht="20.25" customHeight="1">
      <c r="A12" s="9">
        <v>3</v>
      </c>
      <c r="B12" s="10" t="s">
        <v>9</v>
      </c>
      <c r="C12" s="9" t="s">
        <v>5</v>
      </c>
      <c r="D12" s="11">
        <v>800000</v>
      </c>
      <c r="E12" s="11">
        <v>800000</v>
      </c>
      <c r="F12" s="9">
        <f>ROUNDUP(E12*0.05,0)</f>
        <v>40000</v>
      </c>
      <c r="G12" s="9">
        <f>ROUNDUP(E12*0.9,0)</f>
        <v>720000</v>
      </c>
      <c r="H12" s="9">
        <f>ROUNDUP(G12*0.05,0)</f>
        <v>36000</v>
      </c>
      <c r="I12" s="9">
        <f>ROUNDUP(G12*0.9,0)</f>
        <v>648000</v>
      </c>
      <c r="J12" s="9">
        <f>ROUNDUP(I12*0.05,0)</f>
        <v>32400</v>
      </c>
      <c r="K12" s="9">
        <f>ROUNDUP(I12*0.9,0)</f>
        <v>583200</v>
      </c>
      <c r="L12" s="9">
        <f>ROUNDUP(K12*0.05,0)</f>
        <v>29160</v>
      </c>
      <c r="M12" s="6"/>
    </row>
    <row r="13" spans="1:13" s="7" customFormat="1" ht="20.25" customHeight="1">
      <c r="A13" s="9">
        <v>4</v>
      </c>
      <c r="B13" s="10" t="s">
        <v>10</v>
      </c>
      <c r="C13" s="9" t="s">
        <v>11</v>
      </c>
      <c r="D13" s="11">
        <v>1600000</v>
      </c>
      <c r="E13" s="11">
        <v>1600000</v>
      </c>
      <c r="F13" s="9">
        <f>ROUNDUP(E13*0.05,0)</f>
        <v>80000</v>
      </c>
      <c r="G13" s="9">
        <f>ROUNDUP(E13*0.9,0)</f>
        <v>1440000</v>
      </c>
      <c r="H13" s="9">
        <f>ROUNDUP(G13*0.05,0)</f>
        <v>72000</v>
      </c>
      <c r="I13" s="9">
        <f>ROUNDUP(G13*0.9,0)</f>
        <v>1296000</v>
      </c>
      <c r="J13" s="9">
        <f>ROUNDUP(I13*0.05,0)</f>
        <v>64800</v>
      </c>
      <c r="K13" s="9">
        <f>ROUNDUP(I13*0.9,0)</f>
        <v>1166400</v>
      </c>
      <c r="L13" s="9">
        <f>ROUNDUP(K13*0.05,0)</f>
        <v>58320</v>
      </c>
      <c r="M13" s="6"/>
    </row>
    <row r="14" spans="1:14" s="7" customFormat="1" ht="13.5">
      <c r="A14" s="3"/>
      <c r="B14" s="4"/>
      <c r="C14" s="5"/>
      <c r="D14" s="3"/>
      <c r="E14" s="5"/>
      <c r="F14" s="3"/>
      <c r="G14" s="3"/>
      <c r="H14" s="3"/>
      <c r="I14" s="3"/>
      <c r="J14" s="3"/>
      <c r="K14" s="3"/>
      <c r="L14" s="3"/>
      <c r="M14" s="6"/>
      <c r="N14" s="6"/>
    </row>
  </sheetData>
  <sheetProtection/>
  <mergeCells count="8">
    <mergeCell ref="G8:H8"/>
    <mergeCell ref="I8:J8"/>
    <mergeCell ref="K8:L8"/>
    <mergeCell ref="A8:A9"/>
    <mergeCell ref="B8:B9"/>
    <mergeCell ref="C8:C9"/>
    <mergeCell ref="D8:D9"/>
    <mergeCell ref="E8:F8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Tigran</cp:lastModifiedBy>
  <cp:lastPrinted>2014-10-15T06:15:07Z</cp:lastPrinted>
  <dcterms:created xsi:type="dcterms:W3CDTF">2012-09-27T09:10:38Z</dcterms:created>
  <dcterms:modified xsi:type="dcterms:W3CDTF">2014-10-15T10:13:05Z</dcterms:modified>
  <cp:category/>
  <cp:version/>
  <cp:contentType/>
  <cp:contentStatus/>
</cp:coreProperties>
</file>