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amkrtchy\Desktop\Andznakan fayler\Shahen\"/>
    </mc:Choice>
  </mc:AlternateContent>
  <xr:revisionPtr revIDLastSave="0" documentId="13_ncr:1_{31D5B61B-76E2-4F30-A815-1A48E6FB905C}" xr6:coauthVersionLast="47" xr6:coauthVersionMax="47" xr10:uidLastSave="{00000000-0000-0000-0000-000000000000}"/>
  <bookViews>
    <workbookView xWindow="-120" yWindow="-120" windowWidth="29040" windowHeight="15840" tabRatio="732" activeTab="1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6" l="1"/>
  <c r="H12" i="2"/>
  <c r="D8" i="9"/>
  <c r="F15" i="8"/>
  <c r="F8" i="8"/>
  <c r="D8" i="7"/>
  <c r="E37" i="11"/>
  <c r="G29" i="11"/>
  <c r="F21" i="11"/>
  <c r="D13" i="11"/>
  <c r="D42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F30" i="2"/>
  <c r="F4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Aramayis Pashinyan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 xr:uid="{00000000-0006-0000-0200-000004000000}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 xr:uid="{00000000-0006-0000-0200-000006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 xr:uid="{00000000-0006-0000-0200-000007000000}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<sst xmlns="http://schemas.openxmlformats.org/spreadsheetml/2006/main" count="471" uniqueCount="218">
  <si>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</si>
  <si>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</si>
  <si>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</si>
  <si>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</si>
  <si>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</si>
  <si>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</si>
  <si>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</si>
  <si>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</si>
  <si>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</si>
  <si>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</si>
  <si>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</si>
  <si>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</si>
  <si>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</si>
  <si>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</si>
  <si>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</si>
  <si>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</si>
  <si>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</si>
  <si>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</si>
  <si>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</si>
  <si>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</si>
  <si>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</si>
  <si>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</si>
  <si>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</si>
  <si>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</si>
  <si>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</si>
  <si>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</si>
  <si>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</si>
  <si>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</si>
  <si>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</si>
  <si>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</si>
  <si>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</si>
  <si>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</si>
  <si>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</si>
  <si>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</si>
  <si>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</si>
  <si>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</si>
  <si>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</si>
  <si>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</si>
  <si>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</si>
  <si>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</si>
  <si>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</si>
  <si>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</si>
  <si>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</si>
  <si>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</si>
  <si>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</si>
  <si>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</si>
  <si>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</si>
  <si>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</si>
  <si>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</si>
  <si>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</si>
  <si>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</si>
  <si>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</si>
  <si>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</si>
  <si>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</si>
  <si>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</si>
  <si>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</si>
  <si>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</si>
  <si>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</si>
  <si>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</si>
  <si>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</si>
  <si>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</si>
  <si>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</si>
  <si>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</si>
  <si>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</si>
  <si>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</si>
  <si>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</si>
  <si>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</si>
  <si>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</si>
  <si>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</si>
  <si>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</si>
  <si>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</si>
  <si>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</si>
  <si>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</si>
  <si>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</si>
  <si>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</si>
  <si>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</si>
  <si>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</si>
  <si>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</si>
  <si>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</si>
  <si>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</si>
  <si>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</si>
  <si>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</si>
  <si>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</si>
  <si>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</si>
  <si>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</si>
  <si>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</si>
  <si>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</si>
  <si>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</si>
  <si>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</si>
  <si>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</si>
  <si>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</si>
  <si>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</si>
  <si>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</si>
  <si>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</si>
  <si>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</si>
  <si>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</si>
  <si>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</si>
  <si>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</si>
  <si>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</si>
  <si>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</si>
  <si>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</si>
  <si>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</si>
  <si>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</si>
  <si>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</si>
  <si>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</si>
  <si>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</si>
  <si>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</si>
  <si>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</si>
  <si>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</si>
  <si>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</si>
  <si>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</si>
  <si>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</si>
  <si>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</si>
  <si>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</si>
  <si>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</si>
  <si>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</si>
  <si>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</si>
  <si>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</si>
  <si>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</si>
  <si>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</si>
  <si>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</si>
  <si>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</si>
  <si>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</si>
  <si>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</si>
  <si>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</si>
  <si>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</si>
  <si>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</si>
  <si>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</si>
  <si>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</si>
  <si>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</si>
  <si>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</si>
  <si>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</si>
  <si>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</si>
  <si>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</si>
  <si>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</si>
  <si>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</si>
  <si>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</si>
  <si>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</si>
  <si>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</si>
  <si>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</si>
  <si>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</si>
  <si>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</si>
  <si>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</si>
  <si>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</si>
  <si>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</si>
  <si>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</si>
  <si>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</si>
  <si>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</si>
  <si>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</si>
  <si>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</si>
  <si>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</si>
  <si>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</si>
  <si>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</si>
  <si>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</si>
  <si>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</si>
  <si>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</si>
  <si>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</si>
  <si>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</si>
  <si>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</si>
  <si>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</si>
  <si>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</si>
  <si>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</si>
  <si>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</si>
  <si>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</si>
  <si>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</si>
  <si>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</si>
  <si>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</si>
  <si>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</si>
  <si>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</si>
  <si>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</si>
  <si>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</si>
  <si>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</si>
  <si>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</si>
  <si>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</si>
  <si>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</si>
  <si>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</si>
  <si>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</si>
  <si>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</si>
  <si>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</si>
  <si>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</si>
  <si>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</si>
  <si>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«Շանթ Դաշինք» ազգայնական կուսակցություն</t>
  </si>
  <si>
    <t xml:space="preserve">«Շանթ Դաշինք_»_ազգայնական  ԿՈՒՍԱԿՑՈՒԹՅԱՆ  </t>
  </si>
  <si>
    <t>26.05.2021</t>
  </si>
  <si>
    <t>Թումանյան 34</t>
  </si>
  <si>
    <t>Շահեն Հարությունյան</t>
  </si>
  <si>
    <t>Արական</t>
  </si>
  <si>
    <t>27.04.2021</t>
  </si>
  <si>
    <t>AMD</t>
  </si>
  <si>
    <t>2022 թ. ՏԱՐԵԿԱՆ ՀԱՇՎԵՏՎՈՒԹՅՈՒՆ</t>
  </si>
  <si>
    <t>20.05.22</t>
  </si>
  <si>
    <t>26.05.22</t>
  </si>
  <si>
    <t>անանուն</t>
  </si>
  <si>
    <t>04.07.22</t>
  </si>
  <si>
    <t>25.07.22</t>
  </si>
  <si>
    <t>01.08.22</t>
  </si>
  <si>
    <t>02.09.22</t>
  </si>
  <si>
    <t>Էդուարդ Հովհաննիսյան</t>
  </si>
  <si>
    <t>07.09.22</t>
  </si>
  <si>
    <t>08.09.22</t>
  </si>
  <si>
    <t>Մարիամ Սարգսյան</t>
  </si>
  <si>
    <t>15.09.22</t>
  </si>
  <si>
    <t>03.10.22</t>
  </si>
  <si>
    <t>06.10.22</t>
  </si>
  <si>
    <t>10.10.22</t>
  </si>
  <si>
    <t>12.10.22</t>
  </si>
  <si>
    <t>21.10.22</t>
  </si>
  <si>
    <t>24.10.22</t>
  </si>
  <si>
    <t>02.11.22</t>
  </si>
  <si>
    <t>07.11.22</t>
  </si>
  <si>
    <t>14.11.22</t>
  </si>
  <si>
    <t>09.11.22</t>
  </si>
  <si>
    <t>28.11.22</t>
  </si>
  <si>
    <t>01.12.22</t>
  </si>
  <si>
    <t>14.12.22</t>
  </si>
  <si>
    <t>22.12.22</t>
  </si>
  <si>
    <t>23.12.22</t>
  </si>
  <si>
    <t>29.12.22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</si>
</sst>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1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4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/>
    <xf numFmtId="0" fontId="18" fillId="0" borderId="0" xfId="0" applyFont="1"/>
    <xf numFmtId="0" fontId="19" fillId="0" borderId="0" xfId="0" applyFont="1"/>
    <xf numFmtId="0" fontId="24" fillId="0" borderId="0" xfId="0" applyFont="1"/>
    <xf numFmtId="0" fontId="23" fillId="0" borderId="0" xfId="0" applyFo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/>
    <xf numFmtId="0" fontId="16" fillId="0" borderId="11" xfId="0" applyFont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3" fillId="0" borderId="16" xfId="0" applyFont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/>
    <xf numFmtId="0" fontId="0" fillId="0" borderId="17" xfId="0" applyBorder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5" fillId="0" borderId="0" xfId="0" applyFo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164" fontId="34" fillId="0" borderId="21" xfId="2" applyNumberFormat="1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7" fillId="0" borderId="27" xfId="0" applyFont="1" applyBorder="1" applyAlignment="1">
      <alignment horizontal="center" vertical="center" wrapText="1"/>
    </xf>
    <xf numFmtId="0" fontId="12" fillId="0" borderId="17" xfId="0" applyFont="1" applyBorder="1"/>
    <xf numFmtId="0" fontId="12" fillId="0" borderId="17" xfId="0" applyFont="1" applyBorder="1" applyAlignment="1">
      <alignment wrapText="1"/>
    </xf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1" fillId="0" borderId="32" xfId="0" applyFont="1" applyBorder="1"/>
    <xf numFmtId="0" fontId="1" fillId="0" borderId="33" xfId="0" applyFont="1" applyBorder="1"/>
    <xf numFmtId="0" fontId="0" fillId="0" borderId="33" xfId="0" applyBorder="1"/>
    <xf numFmtId="0" fontId="1" fillId="0" borderId="34" xfId="0" applyFont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view="pageBreakPreview" topLeftCell="A16" zoomScale="115" zoomScaleNormal="85" zoomScaleSheetLayoutView="115" workbookViewId="0">
      <selection activeCell="B2" sqref="B2:E2"/>
    </sheetView>
  </sheetViews>
  <sheetFormatPr defaultColWidth="14.42578125" defaultRowHeight="13.5" x14ac:dyDescent="0.25"/>
  <cols>
    <col min="1" max="1" width="6.140625" style="14" customWidth="1"/>
    <col min="2" max="2" width="62" style="14" customWidth="1"/>
    <col min="3" max="5" width="22.7109375" style="14" customWidth="1"/>
    <col min="6" max="6" width="9.140625" style="14" customWidth="1"/>
    <col min="7" max="26" width="8.7109375" style="14" customWidth="1"/>
    <col min="27" max="16384" width="14.42578125" style="14"/>
  </cols>
  <sheetData>
    <row r="1" spans="1:5" ht="79.5" customHeight="1" x14ac:dyDescent="0.25">
      <c r="D1" s="227" t="s">
        <v>157</v>
      </c>
      <c r="E1" s="227"/>
    </row>
    <row r="2" spans="1:5" s="182" customFormat="1" ht="33" customHeight="1" x14ac:dyDescent="0.35">
      <c r="B2" s="228" t="s">
        <v>182</v>
      </c>
      <c r="C2" s="228"/>
      <c r="D2" s="228"/>
      <c r="E2" s="228"/>
    </row>
    <row r="3" spans="1:5" s="182" customFormat="1" ht="33" customHeight="1" x14ac:dyDescent="0.35">
      <c r="B3" s="228" t="s">
        <v>189</v>
      </c>
      <c r="C3" s="228"/>
      <c r="D3" s="228"/>
      <c r="E3" s="228"/>
    </row>
    <row r="6" spans="1:5" ht="14.25" x14ac:dyDescent="0.25">
      <c r="B6" s="15" t="s">
        <v>0</v>
      </c>
      <c r="C6" s="229" t="s">
        <v>181</v>
      </c>
      <c r="D6" s="230"/>
      <c r="E6" s="230"/>
    </row>
    <row r="7" spans="1:5" ht="14.25" x14ac:dyDescent="0.25">
      <c r="B7" s="13" t="s">
        <v>1</v>
      </c>
      <c r="C7" s="230"/>
      <c r="D7" s="230"/>
      <c r="E7" s="230"/>
    </row>
    <row r="8" spans="1:5" ht="14.25" x14ac:dyDescent="0.25">
      <c r="B8" s="13" t="s">
        <v>2</v>
      </c>
      <c r="C8" s="229" t="s">
        <v>183</v>
      </c>
      <c r="D8" s="230"/>
      <c r="E8" s="230"/>
    </row>
    <row r="9" spans="1:5" ht="14.25" x14ac:dyDescent="0.25">
      <c r="B9" s="13" t="s">
        <v>3</v>
      </c>
    </row>
    <row r="10" spans="1:5" ht="14.25" x14ac:dyDescent="0.25">
      <c r="B10" s="15" t="s">
        <v>122</v>
      </c>
    </row>
    <row r="11" spans="1:5" ht="14.25" x14ac:dyDescent="0.25">
      <c r="B11" s="15" t="s">
        <v>4</v>
      </c>
      <c r="C11" s="229" t="s">
        <v>184</v>
      </c>
      <c r="D11" s="230"/>
      <c r="E11" s="230"/>
    </row>
    <row r="12" spans="1:5" ht="14.25" x14ac:dyDescent="0.25">
      <c r="B12" s="15" t="s">
        <v>5</v>
      </c>
    </row>
    <row r="15" spans="1:5" x14ac:dyDescent="0.25">
      <c r="A15" s="225" t="s">
        <v>123</v>
      </c>
      <c r="B15" s="226"/>
      <c r="C15" s="226"/>
      <c r="D15" s="226"/>
      <c r="E15" s="226"/>
    </row>
    <row r="16" spans="1:5" ht="14.25" x14ac:dyDescent="0.25">
      <c r="B16" s="15"/>
      <c r="D16" s="16"/>
      <c r="E16" s="16"/>
    </row>
    <row r="17" spans="1:5" ht="15" thickBot="1" x14ac:dyDescent="0.3">
      <c r="A17" s="15" t="s">
        <v>73</v>
      </c>
      <c r="B17" s="15"/>
      <c r="D17" s="16"/>
      <c r="E17" s="16"/>
    </row>
    <row r="18" spans="1:5" ht="43.5" thickBot="1" x14ac:dyDescent="0.3">
      <c r="A18" s="172" t="s">
        <v>8</v>
      </c>
      <c r="B18" s="173" t="s">
        <v>74</v>
      </c>
      <c r="C18" s="222" t="s">
        <v>75</v>
      </c>
      <c r="D18" s="173" t="s">
        <v>76</v>
      </c>
      <c r="E18" s="174" t="s">
        <v>77</v>
      </c>
    </row>
    <row r="19" spans="1:5" ht="15" thickTop="1" x14ac:dyDescent="0.25">
      <c r="A19" s="144">
        <v>1</v>
      </c>
      <c r="B19" s="170">
        <v>2</v>
      </c>
      <c r="C19" s="170">
        <v>3</v>
      </c>
      <c r="D19" s="170">
        <v>4</v>
      </c>
      <c r="E19" s="171">
        <v>5</v>
      </c>
    </row>
    <row r="20" spans="1:5" x14ac:dyDescent="0.25">
      <c r="A20" s="164"/>
      <c r="B20" s="223" t="s">
        <v>185</v>
      </c>
      <c r="C20" s="224" t="s">
        <v>186</v>
      </c>
      <c r="D20" s="224" t="s">
        <v>187</v>
      </c>
      <c r="E20" s="165"/>
    </row>
    <row r="21" spans="1:5" x14ac:dyDescent="0.25">
      <c r="A21" s="164"/>
      <c r="B21" s="162"/>
      <c r="C21" s="163"/>
      <c r="D21" s="163"/>
      <c r="E21" s="165"/>
    </row>
    <row r="22" spans="1:5" ht="14.25" thickBot="1" x14ac:dyDescent="0.3">
      <c r="A22" s="166"/>
      <c r="B22" s="167"/>
      <c r="C22" s="168"/>
      <c r="D22" s="168"/>
      <c r="E22" s="169"/>
    </row>
    <row r="23" spans="1:5" x14ac:dyDescent="0.25">
      <c r="C23" s="17"/>
      <c r="D23" s="17"/>
      <c r="E23" s="17"/>
    </row>
    <row r="24" spans="1:5" ht="15" thickBot="1" x14ac:dyDescent="0.3">
      <c r="A24" s="15" t="s">
        <v>78</v>
      </c>
      <c r="B24" s="15"/>
      <c r="C24" s="17"/>
      <c r="D24" s="17"/>
      <c r="E24" s="17"/>
    </row>
    <row r="25" spans="1:5" ht="29.25" thickBot="1" x14ac:dyDescent="0.3">
      <c r="A25" s="172" t="s">
        <v>8</v>
      </c>
      <c r="B25" s="173" t="s">
        <v>79</v>
      </c>
      <c r="C25" s="173" t="s">
        <v>80</v>
      </c>
      <c r="D25" s="173" t="s">
        <v>81</v>
      </c>
      <c r="E25" s="174" t="s">
        <v>82</v>
      </c>
    </row>
    <row r="26" spans="1:5" ht="15" thickTop="1" x14ac:dyDescent="0.25">
      <c r="A26" s="144">
        <v>1</v>
      </c>
      <c r="B26" s="170">
        <v>2</v>
      </c>
      <c r="C26" s="170">
        <v>3</v>
      </c>
      <c r="D26" s="170">
        <v>4</v>
      </c>
      <c r="E26" s="171">
        <v>5</v>
      </c>
    </row>
    <row r="27" spans="1:5" x14ac:dyDescent="0.25">
      <c r="A27" s="164"/>
      <c r="B27" s="162"/>
      <c r="C27" s="163"/>
      <c r="D27" s="163"/>
      <c r="E27" s="165"/>
    </row>
    <row r="28" spans="1:5" x14ac:dyDescent="0.25">
      <c r="A28" s="164"/>
      <c r="B28" s="162"/>
      <c r="C28" s="163"/>
      <c r="D28" s="163"/>
      <c r="E28" s="165"/>
    </row>
    <row r="29" spans="1:5" ht="14.25" thickBot="1" x14ac:dyDescent="0.3">
      <c r="A29" s="166"/>
      <c r="B29" s="167"/>
      <c r="C29" s="168"/>
      <c r="D29" s="168"/>
      <c r="E29" s="169"/>
    </row>
    <row r="30" spans="1:5" ht="14.25" x14ac:dyDescent="0.25">
      <c r="B30" s="18"/>
      <c r="C30" s="18"/>
      <c r="D30" s="18"/>
      <c r="E30" s="18"/>
    </row>
    <row r="31" spans="1:5" ht="14.25" customHeight="1" thickBot="1" x14ac:dyDescent="0.3">
      <c r="A31" s="15" t="s">
        <v>83</v>
      </c>
      <c r="B31" s="18"/>
    </row>
    <row r="32" spans="1:5" ht="29.25" thickBot="1" x14ac:dyDescent="0.3">
      <c r="A32" s="172" t="s">
        <v>8</v>
      </c>
      <c r="B32" s="173" t="s">
        <v>145</v>
      </c>
      <c r="C32" s="173" t="s">
        <v>53</v>
      </c>
      <c r="D32" s="173" t="s">
        <v>84</v>
      </c>
      <c r="E32" s="174" t="s">
        <v>85</v>
      </c>
    </row>
    <row r="33" spans="1:5" ht="15" thickTop="1" x14ac:dyDescent="0.25">
      <c r="A33" s="144">
        <v>1</v>
      </c>
      <c r="B33" s="170">
        <v>2</v>
      </c>
      <c r="C33" s="170">
        <v>3</v>
      </c>
      <c r="D33" s="170">
        <v>4</v>
      </c>
      <c r="E33" s="171">
        <v>5</v>
      </c>
    </row>
    <row r="34" spans="1:5" x14ac:dyDescent="0.25">
      <c r="A34" s="164"/>
      <c r="B34" s="162"/>
      <c r="C34" s="163"/>
      <c r="D34" s="163"/>
      <c r="E34" s="165"/>
    </row>
    <row r="35" spans="1:5" x14ac:dyDescent="0.25">
      <c r="A35" s="164"/>
      <c r="B35" s="162"/>
      <c r="C35" s="163"/>
      <c r="D35" s="163"/>
      <c r="E35" s="165"/>
    </row>
    <row r="36" spans="1:5" ht="14.25" thickBot="1" x14ac:dyDescent="0.3">
      <c r="A36" s="166"/>
      <c r="B36" s="167"/>
      <c r="C36" s="168"/>
      <c r="D36" s="168"/>
      <c r="E36" s="169"/>
    </row>
    <row r="39" spans="1:5" ht="14.25" thickBot="1" x14ac:dyDescent="0.3"/>
    <row r="40" spans="1:5" s="15" customFormat="1" ht="15" thickBot="1" x14ac:dyDescent="0.3">
      <c r="B40" s="15" t="s">
        <v>6</v>
      </c>
      <c r="C40" s="96"/>
    </row>
  </sheetData>
  <mergeCells count="7">
    <mergeCell ref="A15:E15"/>
    <mergeCell ref="D1:E1"/>
    <mergeCell ref="B2:E2"/>
    <mergeCell ref="B3:E3"/>
    <mergeCell ref="C6:E7"/>
    <mergeCell ref="C8:E8"/>
    <mergeCell ref="C11:E11"/>
  </mergeCells>
  <pageMargins left="0.7" right="0.7" top="0.75" bottom="0.75" header="0" footer="0"/>
  <pageSetup scale="66" orientation="portrait" r:id="rId1"/>
  <headerFooter>
    <oddFooter>&amp;L_x000D_&amp;1#&amp;"Calibri"&amp;10&amp;K000000 INTERNAL - NI CONFIDENTIAL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  <headerFooter>
    <oddFooter>&amp;L_x000D_&amp;1#&amp;"Calibri"&amp;10&amp;K000000 INTERNAL - NI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tabSelected="1" view="pageBreakPreview" topLeftCell="A20" zoomScale="145" zoomScaleNormal="100" zoomScaleSheetLayoutView="145" workbookViewId="0">
      <selection activeCell="F24" sqref="F24"/>
    </sheetView>
  </sheetViews>
  <sheetFormatPr defaultColWidth="14.42578125" defaultRowHeight="13.5" x14ac:dyDescent="0.25"/>
  <cols>
    <col min="1" max="1" width="6" style="82" customWidth="1"/>
    <col min="2" max="2" width="80.85546875" style="82" customWidth="1"/>
    <col min="3" max="3" width="11.42578125" style="82" customWidth="1"/>
    <col min="4" max="4" width="16.42578125" style="82" customWidth="1"/>
    <col min="5" max="5" width="2.5703125" style="82" customWidth="1"/>
    <col min="6" max="6" width="16.42578125" style="82" customWidth="1"/>
    <col min="7" max="7" width="3.42578125" style="82" customWidth="1"/>
    <col min="8" max="8" width="16.42578125" style="82" customWidth="1"/>
    <col min="9" max="11" width="9.140625" style="82" customWidth="1"/>
    <col min="12" max="16384" width="14.42578125" style="82"/>
  </cols>
  <sheetData>
    <row r="1" spans="1:11" ht="17.25" x14ac:dyDescent="0.3">
      <c r="A1" s="231" t="s">
        <v>173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x14ac:dyDescent="0.25">
      <c r="A2" s="21"/>
      <c r="B2" s="21"/>
      <c r="C2" s="22"/>
      <c r="D2" s="23"/>
      <c r="E2" s="20"/>
      <c r="F2" s="23"/>
      <c r="G2" s="23"/>
      <c r="H2" s="23"/>
      <c r="I2" s="20"/>
      <c r="J2" s="20"/>
      <c r="K2" s="20"/>
    </row>
    <row r="3" spans="1:11" ht="14.25" thickBot="1" x14ac:dyDescent="0.3">
      <c r="A3" s="24"/>
      <c r="B3" s="24" t="s">
        <v>7</v>
      </c>
      <c r="C3" s="22"/>
      <c r="D3" s="23"/>
      <c r="E3" s="20"/>
      <c r="F3" s="25">
        <v>0</v>
      </c>
      <c r="G3" s="23"/>
      <c r="H3" s="23"/>
      <c r="I3" s="20"/>
      <c r="J3" s="20"/>
      <c r="K3" s="20"/>
    </row>
    <row r="4" spans="1:11" ht="14.25" thickTop="1" x14ac:dyDescent="0.25">
      <c r="A4" s="21"/>
      <c r="B4" s="21"/>
      <c r="C4" s="22"/>
      <c r="D4" s="23"/>
      <c r="E4" s="20"/>
      <c r="F4" s="23"/>
      <c r="G4" s="23"/>
      <c r="H4" s="23"/>
      <c r="I4" s="20"/>
      <c r="J4" s="20"/>
      <c r="K4" s="20"/>
    </row>
    <row r="5" spans="1:11" ht="27.75" thickBot="1" x14ac:dyDescent="0.3">
      <c r="A5" s="26" t="s">
        <v>8</v>
      </c>
      <c r="B5" s="26" t="s">
        <v>9</v>
      </c>
      <c r="C5" s="26" t="s">
        <v>10</v>
      </c>
      <c r="D5" s="27" t="s">
        <v>11</v>
      </c>
      <c r="E5" s="28"/>
      <c r="F5" s="27" t="s">
        <v>12</v>
      </c>
      <c r="G5" s="29"/>
      <c r="H5" s="29" t="s">
        <v>13</v>
      </c>
      <c r="I5" s="20"/>
      <c r="J5" s="20"/>
      <c r="K5" s="20"/>
    </row>
    <row r="6" spans="1:11" ht="14.25" thickTop="1" x14ac:dyDescent="0.25">
      <c r="A6" s="30" t="s">
        <v>14</v>
      </c>
      <c r="B6" s="31"/>
      <c r="C6" s="32"/>
      <c r="D6" s="33"/>
      <c r="E6" s="34"/>
      <c r="F6" s="33"/>
      <c r="G6" s="35"/>
      <c r="H6" s="35"/>
      <c r="I6" s="20"/>
      <c r="J6" s="20"/>
      <c r="K6" s="20"/>
    </row>
    <row r="7" spans="1:11" x14ac:dyDescent="0.25">
      <c r="A7" s="83">
        <v>1.1000000000000001</v>
      </c>
      <c r="B7" s="83" t="s">
        <v>15</v>
      </c>
      <c r="C7" s="36"/>
      <c r="D7" s="37"/>
      <c r="E7" s="38"/>
      <c r="F7" s="39"/>
      <c r="G7" s="39"/>
      <c r="H7" s="39"/>
      <c r="I7" s="40"/>
      <c r="J7" s="20"/>
      <c r="K7" s="20"/>
    </row>
    <row r="8" spans="1:11" x14ac:dyDescent="0.25">
      <c r="A8" s="41" t="s">
        <v>16</v>
      </c>
      <c r="B8" s="183" t="s">
        <v>161</v>
      </c>
      <c r="C8" s="43"/>
      <c r="D8" s="44"/>
      <c r="E8" s="45"/>
      <c r="F8" s="44"/>
      <c r="G8" s="44"/>
      <c r="H8" s="188">
        <f>+F8</f>
        <v>0</v>
      </c>
      <c r="I8" s="20"/>
      <c r="J8" s="20"/>
      <c r="K8" s="20"/>
    </row>
    <row r="9" spans="1:11" x14ac:dyDescent="0.25">
      <c r="A9" s="46" t="s">
        <v>17</v>
      </c>
      <c r="B9" s="183" t="s">
        <v>162</v>
      </c>
      <c r="C9" s="47"/>
      <c r="D9" s="48"/>
      <c r="E9" s="49"/>
      <c r="F9" s="48"/>
      <c r="G9" s="48"/>
      <c r="H9" s="188">
        <f>+F9</f>
        <v>0</v>
      </c>
      <c r="I9" s="20"/>
      <c r="J9" s="20"/>
      <c r="K9" s="20"/>
    </row>
    <row r="10" spans="1:11" x14ac:dyDescent="0.25">
      <c r="A10" s="46"/>
      <c r="B10" s="186" t="s">
        <v>164</v>
      </c>
      <c r="C10" s="185"/>
      <c r="D10" s="44"/>
      <c r="E10" s="45"/>
      <c r="F10" s="187">
        <f>SUM(F8:F9)</f>
        <v>0</v>
      </c>
      <c r="G10" s="44"/>
      <c r="H10" s="187">
        <f>+F10</f>
        <v>0</v>
      </c>
      <c r="I10" s="97"/>
      <c r="J10" s="97"/>
      <c r="K10" s="97"/>
    </row>
    <row r="11" spans="1:11" x14ac:dyDescent="0.25">
      <c r="A11" s="84">
        <v>1.2</v>
      </c>
      <c r="B11" s="84" t="s">
        <v>18</v>
      </c>
      <c r="C11" s="50"/>
      <c r="D11" s="51"/>
      <c r="E11" s="52"/>
      <c r="F11" s="51"/>
      <c r="G11" s="51"/>
      <c r="H11" s="51"/>
      <c r="I11" s="20"/>
      <c r="J11" s="20"/>
      <c r="K11" s="20"/>
    </row>
    <row r="12" spans="1:11" x14ac:dyDescent="0.25">
      <c r="A12" s="53" t="s">
        <v>20</v>
      </c>
      <c r="B12" s="183" t="s">
        <v>18</v>
      </c>
      <c r="C12" s="95" t="s">
        <v>121</v>
      </c>
      <c r="D12" s="56"/>
      <c r="E12" s="55"/>
      <c r="F12" s="56">
        <v>619300</v>
      </c>
      <c r="G12" s="56"/>
      <c r="H12" s="57">
        <f>+F12</f>
        <v>619300</v>
      </c>
      <c r="I12" s="20"/>
      <c r="J12" s="20"/>
      <c r="K12" s="20"/>
    </row>
    <row r="13" spans="1:11" x14ac:dyDescent="0.25">
      <c r="A13" s="53" t="s">
        <v>21</v>
      </c>
      <c r="B13" s="183" t="s">
        <v>172</v>
      </c>
      <c r="C13" s="93" t="s">
        <v>19</v>
      </c>
      <c r="D13" s="54"/>
      <c r="E13" s="20"/>
      <c r="F13" s="54"/>
      <c r="G13" s="23"/>
      <c r="H13" s="57">
        <f>+D13</f>
        <v>0</v>
      </c>
      <c r="I13" s="20"/>
      <c r="J13" s="20"/>
      <c r="K13" s="20"/>
    </row>
    <row r="14" spans="1:11" x14ac:dyDescent="0.25">
      <c r="A14" s="58"/>
      <c r="B14" s="59" t="s">
        <v>22</v>
      </c>
      <c r="C14" s="60"/>
      <c r="D14" s="57">
        <f>+D13</f>
        <v>0</v>
      </c>
      <c r="E14" s="61"/>
      <c r="F14" s="57">
        <f>+F12</f>
        <v>619300</v>
      </c>
      <c r="G14" s="57"/>
      <c r="H14" s="57">
        <f>+D14+F14</f>
        <v>619300</v>
      </c>
      <c r="I14" s="20"/>
      <c r="J14" s="20"/>
      <c r="K14" s="20"/>
    </row>
    <row r="15" spans="1:11" x14ac:dyDescent="0.25">
      <c r="A15" s="85">
        <v>1.3</v>
      </c>
      <c r="B15" s="86" t="s">
        <v>23</v>
      </c>
      <c r="C15" s="94" t="s">
        <v>24</v>
      </c>
      <c r="D15" s="62"/>
      <c r="E15" s="63"/>
      <c r="F15" s="57"/>
      <c r="G15" s="64"/>
      <c r="H15" s="57"/>
      <c r="I15" s="20"/>
      <c r="J15" s="20"/>
      <c r="K15" s="20"/>
    </row>
    <row r="16" spans="1:11" x14ac:dyDescent="0.25">
      <c r="A16" s="65" t="s">
        <v>25</v>
      </c>
      <c r="B16" s="42" t="s">
        <v>26</v>
      </c>
      <c r="D16" s="62"/>
      <c r="E16" s="20"/>
      <c r="F16" s="57"/>
      <c r="G16" s="23"/>
      <c r="H16" s="57">
        <f>+F16</f>
        <v>0</v>
      </c>
      <c r="I16" s="20"/>
      <c r="J16" s="20"/>
      <c r="K16" s="20"/>
    </row>
    <row r="17" spans="1:11" x14ac:dyDescent="0.25">
      <c r="A17" s="65" t="s">
        <v>27</v>
      </c>
      <c r="B17" s="42" t="s">
        <v>28</v>
      </c>
      <c r="C17" s="50"/>
      <c r="D17" s="54"/>
      <c r="E17" s="20"/>
      <c r="F17" s="66"/>
      <c r="G17" s="23"/>
      <c r="H17" s="57">
        <f>+F17</f>
        <v>0</v>
      </c>
      <c r="I17" s="20"/>
      <c r="J17" s="20"/>
      <c r="K17" s="20"/>
    </row>
    <row r="18" spans="1:11" x14ac:dyDescent="0.25">
      <c r="A18" s="58"/>
      <c r="B18" s="59" t="s">
        <v>29</v>
      </c>
      <c r="C18" s="60"/>
      <c r="D18" s="62"/>
      <c r="E18" s="61"/>
      <c r="F18" s="57">
        <f>SUM(F16:F17)</f>
        <v>0</v>
      </c>
      <c r="G18" s="57"/>
      <c r="H18" s="57">
        <f>+F18</f>
        <v>0</v>
      </c>
      <c r="I18" s="20"/>
      <c r="J18" s="20"/>
      <c r="K18" s="20"/>
    </row>
    <row r="19" spans="1:11" x14ac:dyDescent="0.25">
      <c r="A19" s="87">
        <v>1.4</v>
      </c>
      <c r="B19" s="87" t="s">
        <v>30</v>
      </c>
      <c r="C19" s="94" t="s">
        <v>31</v>
      </c>
      <c r="D19" s="23"/>
      <c r="E19" s="20"/>
      <c r="F19" s="23"/>
      <c r="G19" s="23"/>
      <c r="H19" s="23"/>
      <c r="I19" s="20"/>
      <c r="J19" s="20"/>
      <c r="K19" s="20"/>
    </row>
    <row r="20" spans="1:11" x14ac:dyDescent="0.25">
      <c r="A20" s="65" t="s">
        <v>32</v>
      </c>
      <c r="B20" s="42" t="s">
        <v>33</v>
      </c>
      <c r="D20" s="62"/>
      <c r="E20" s="20"/>
      <c r="F20" s="57"/>
      <c r="G20" s="23"/>
      <c r="H20" s="57">
        <f>+F20</f>
        <v>0</v>
      </c>
      <c r="I20" s="20"/>
      <c r="J20" s="20"/>
      <c r="K20" s="20"/>
    </row>
    <row r="21" spans="1:11" x14ac:dyDescent="0.25">
      <c r="A21" s="65" t="s">
        <v>34</v>
      </c>
      <c r="B21" s="42" t="s">
        <v>35</v>
      </c>
      <c r="C21" s="50"/>
      <c r="D21" s="62"/>
      <c r="E21" s="20"/>
      <c r="F21" s="57"/>
      <c r="G21" s="23"/>
      <c r="H21" s="57">
        <f>+F21</f>
        <v>0</v>
      </c>
      <c r="I21" s="20"/>
      <c r="J21" s="20"/>
      <c r="K21" s="20"/>
    </row>
    <row r="22" spans="1:11" x14ac:dyDescent="0.25">
      <c r="A22" s="58"/>
      <c r="B22" s="59" t="s">
        <v>36</v>
      </c>
      <c r="C22" s="60"/>
      <c r="D22" s="57"/>
      <c r="E22" s="61"/>
      <c r="F22" s="57">
        <f>SUM(F20:F21)</f>
        <v>0</v>
      </c>
      <c r="G22" s="57"/>
      <c r="H22" s="57">
        <f>+F22</f>
        <v>0</v>
      </c>
      <c r="I22" s="20"/>
      <c r="J22" s="20"/>
      <c r="K22" s="20"/>
    </row>
    <row r="23" spans="1:11" x14ac:dyDescent="0.25">
      <c r="A23" s="87">
        <v>1.5</v>
      </c>
      <c r="B23" s="87" t="s">
        <v>167</v>
      </c>
      <c r="C23" s="68"/>
      <c r="D23" s="23"/>
      <c r="E23" s="20"/>
      <c r="F23" s="23"/>
      <c r="G23" s="23"/>
      <c r="H23" s="23"/>
      <c r="I23" s="20"/>
      <c r="J23" s="20"/>
      <c r="K23" s="20"/>
    </row>
    <row r="24" spans="1:11" x14ac:dyDescent="0.25">
      <c r="A24" s="65" t="s">
        <v>37</v>
      </c>
      <c r="B24" s="42" t="s">
        <v>38</v>
      </c>
      <c r="C24" s="67"/>
      <c r="D24" s="62"/>
      <c r="E24" s="20"/>
      <c r="F24" s="57"/>
      <c r="G24" s="23"/>
      <c r="H24" s="57">
        <f>+F24</f>
        <v>0</v>
      </c>
      <c r="I24" s="20"/>
      <c r="J24" s="20"/>
      <c r="K24" s="20"/>
    </row>
    <row r="25" spans="1:11" x14ac:dyDescent="0.25">
      <c r="A25" s="65" t="s">
        <v>39</v>
      </c>
      <c r="B25" s="42" t="s">
        <v>40</v>
      </c>
      <c r="C25" s="67"/>
      <c r="D25" s="62"/>
      <c r="E25" s="20"/>
      <c r="F25" s="57"/>
      <c r="G25" s="23"/>
      <c r="H25" s="57">
        <f>+F25</f>
        <v>0</v>
      </c>
      <c r="I25" s="20"/>
      <c r="J25" s="20"/>
      <c r="K25" s="20"/>
    </row>
    <row r="26" spans="1:11" x14ac:dyDescent="0.25">
      <c r="A26" s="58"/>
      <c r="B26" s="59" t="s">
        <v>41</v>
      </c>
      <c r="C26" s="60"/>
      <c r="D26" s="62"/>
      <c r="E26" s="61"/>
      <c r="F26" s="57">
        <f>SUM(F24:F25)</f>
        <v>0</v>
      </c>
      <c r="G26" s="57"/>
      <c r="H26" s="57">
        <f>+F26</f>
        <v>0</v>
      </c>
      <c r="I26" s="20"/>
      <c r="J26" s="20"/>
      <c r="K26" s="20"/>
    </row>
    <row r="27" spans="1:11" ht="27" x14ac:dyDescent="0.25">
      <c r="A27" s="69">
        <v>1.6</v>
      </c>
      <c r="B27" s="87" t="s">
        <v>139</v>
      </c>
      <c r="C27" s="94" t="s">
        <v>42</v>
      </c>
      <c r="D27" s="23"/>
      <c r="E27" s="20"/>
      <c r="F27" s="23"/>
      <c r="G27" s="23"/>
      <c r="H27" s="23">
        <f>+F27</f>
        <v>0</v>
      </c>
      <c r="I27" s="20"/>
      <c r="J27" s="20"/>
      <c r="K27" s="20"/>
    </row>
    <row r="28" spans="1:11" x14ac:dyDescent="0.25">
      <c r="A28" s="69">
        <v>1.7</v>
      </c>
      <c r="B28" s="69" t="s">
        <v>43</v>
      </c>
      <c r="C28" s="70"/>
      <c r="D28" s="62"/>
      <c r="E28" s="20"/>
      <c r="F28" s="57"/>
      <c r="G28" s="23"/>
      <c r="H28" s="57">
        <f>+D28+F28</f>
        <v>0</v>
      </c>
      <c r="I28" s="20"/>
      <c r="J28" s="20"/>
      <c r="K28" s="20"/>
    </row>
    <row r="29" spans="1:11" x14ac:dyDescent="0.25">
      <c r="A29" s="58"/>
      <c r="B29" s="58"/>
      <c r="C29" s="67"/>
      <c r="D29" s="57"/>
      <c r="E29" s="20"/>
      <c r="F29" s="57"/>
      <c r="G29" s="23"/>
      <c r="H29" s="57"/>
      <c r="I29" s="20"/>
      <c r="J29" s="20"/>
      <c r="K29" s="20"/>
    </row>
    <row r="30" spans="1:11" ht="14.25" thickBot="1" x14ac:dyDescent="0.3">
      <c r="A30" s="71"/>
      <c r="B30" s="71" t="s">
        <v>44</v>
      </c>
      <c r="C30" s="72"/>
      <c r="D30" s="73">
        <f>+D14+D28</f>
        <v>0</v>
      </c>
      <c r="E30" s="73"/>
      <c r="F30" s="73">
        <f>+F10+F14+F18+F22+F26+F27+F28</f>
        <v>619300</v>
      </c>
      <c r="G30" s="73"/>
      <c r="H30" s="73">
        <f>+H10+H14+H18+H22+H26+H27+H28</f>
        <v>619300</v>
      </c>
      <c r="I30" s="20"/>
      <c r="J30" s="20"/>
      <c r="K30" s="20"/>
    </row>
    <row r="31" spans="1:11" ht="14.25" thickTop="1" x14ac:dyDescent="0.25">
      <c r="A31" s="74" t="s">
        <v>45</v>
      </c>
      <c r="B31" s="74"/>
      <c r="C31" s="75"/>
      <c r="D31" s="76"/>
      <c r="E31" s="77"/>
      <c r="F31" s="76"/>
      <c r="G31" s="77"/>
      <c r="H31" s="76"/>
      <c r="I31" s="20"/>
      <c r="J31" s="20"/>
      <c r="K31" s="20"/>
    </row>
    <row r="32" spans="1:11" ht="27" x14ac:dyDescent="0.25">
      <c r="A32" s="65">
        <v>2.1</v>
      </c>
      <c r="B32" s="184" t="s">
        <v>163</v>
      </c>
      <c r="C32" s="22"/>
      <c r="D32" s="66"/>
      <c r="E32" s="20"/>
      <c r="F32" s="66"/>
      <c r="G32" s="23"/>
      <c r="H32" s="189">
        <f>+F32</f>
        <v>0</v>
      </c>
      <c r="I32" s="20"/>
      <c r="J32" s="20"/>
      <c r="K32" s="20"/>
    </row>
    <row r="33" spans="1:11" x14ac:dyDescent="0.25">
      <c r="A33" s="65">
        <v>2.2000000000000002</v>
      </c>
      <c r="B33" s="65" t="s">
        <v>46</v>
      </c>
      <c r="C33" s="22"/>
      <c r="D33" s="66"/>
      <c r="E33" s="20"/>
      <c r="F33" s="57"/>
      <c r="G33" s="23"/>
      <c r="H33" s="190">
        <f t="shared" ref="H33:H41" si="0">+F33</f>
        <v>0</v>
      </c>
      <c r="I33" s="20"/>
      <c r="J33" s="20"/>
      <c r="K33" s="20"/>
    </row>
    <row r="34" spans="1:11" x14ac:dyDescent="0.25">
      <c r="A34" s="65">
        <v>2.2999999999999998</v>
      </c>
      <c r="B34" s="65" t="s">
        <v>47</v>
      </c>
      <c r="C34" s="22"/>
      <c r="D34" s="66"/>
      <c r="E34" s="20"/>
      <c r="F34" s="57"/>
      <c r="G34" s="23"/>
      <c r="H34" s="190">
        <f t="shared" si="0"/>
        <v>0</v>
      </c>
      <c r="I34" s="20"/>
      <c r="J34" s="20"/>
      <c r="K34" s="20"/>
    </row>
    <row r="35" spans="1:11" x14ac:dyDescent="0.25">
      <c r="A35" s="65">
        <v>2.4</v>
      </c>
      <c r="B35" s="65" t="s">
        <v>48</v>
      </c>
      <c r="C35" s="22"/>
      <c r="D35" s="66"/>
      <c r="E35" s="20"/>
      <c r="F35" s="57"/>
      <c r="G35" s="23"/>
      <c r="H35" s="190">
        <f t="shared" si="0"/>
        <v>0</v>
      </c>
      <c r="I35" s="20"/>
      <c r="J35" s="20"/>
      <c r="K35" s="20"/>
    </row>
    <row r="36" spans="1:11" x14ac:dyDescent="0.25">
      <c r="A36" s="65">
        <v>2.5</v>
      </c>
      <c r="B36" s="102" t="s">
        <v>135</v>
      </c>
      <c r="C36" s="98"/>
      <c r="D36" s="66"/>
      <c r="E36" s="97"/>
      <c r="F36" s="103"/>
      <c r="G36" s="99"/>
      <c r="H36" s="190">
        <f t="shared" si="0"/>
        <v>0</v>
      </c>
      <c r="I36" s="97"/>
      <c r="J36" s="97"/>
      <c r="K36" s="97"/>
    </row>
    <row r="37" spans="1:11" x14ac:dyDescent="0.25">
      <c r="A37" s="65">
        <v>2.6</v>
      </c>
      <c r="B37" s="102" t="s">
        <v>136</v>
      </c>
      <c r="C37" s="98"/>
      <c r="D37" s="66"/>
      <c r="E37" s="97"/>
      <c r="F37" s="103"/>
      <c r="G37" s="99"/>
      <c r="H37" s="190">
        <f t="shared" si="0"/>
        <v>0</v>
      </c>
      <c r="I37" s="97"/>
      <c r="J37" s="97"/>
      <c r="K37" s="97"/>
    </row>
    <row r="38" spans="1:11" x14ac:dyDescent="0.25">
      <c r="A38" s="65">
        <v>2.7</v>
      </c>
      <c r="B38" s="184" t="s">
        <v>158</v>
      </c>
      <c r="C38" s="22"/>
      <c r="D38" s="66"/>
      <c r="E38" s="20"/>
      <c r="F38" s="57"/>
      <c r="G38" s="23"/>
      <c r="H38" s="190">
        <f t="shared" si="0"/>
        <v>0</v>
      </c>
      <c r="I38" s="20"/>
      <c r="J38" s="20"/>
      <c r="K38" s="20"/>
    </row>
    <row r="39" spans="1:11" x14ac:dyDescent="0.25">
      <c r="A39" s="65">
        <v>2.8</v>
      </c>
      <c r="B39" s="184" t="s">
        <v>159</v>
      </c>
      <c r="C39" s="22"/>
      <c r="D39" s="66"/>
      <c r="E39" s="20"/>
      <c r="F39" s="57"/>
      <c r="G39" s="23"/>
      <c r="H39" s="190">
        <f t="shared" si="0"/>
        <v>0</v>
      </c>
      <c r="I39" s="20"/>
      <c r="J39" s="20"/>
      <c r="K39" s="20"/>
    </row>
    <row r="40" spans="1:11" x14ac:dyDescent="0.25">
      <c r="A40" s="65">
        <v>2.9</v>
      </c>
      <c r="B40" s="184" t="s">
        <v>160</v>
      </c>
      <c r="C40" s="22"/>
      <c r="D40" s="66"/>
      <c r="E40" s="20"/>
      <c r="F40" s="57"/>
      <c r="G40" s="23"/>
      <c r="H40" s="190">
        <f t="shared" si="0"/>
        <v>0</v>
      </c>
      <c r="I40" s="20"/>
      <c r="J40" s="20"/>
      <c r="K40" s="20"/>
    </row>
    <row r="41" spans="1:11" x14ac:dyDescent="0.25">
      <c r="A41" s="104" t="s">
        <v>137</v>
      </c>
      <c r="B41" s="65" t="s">
        <v>49</v>
      </c>
      <c r="C41" s="22"/>
      <c r="D41" s="78"/>
      <c r="E41" s="20"/>
      <c r="F41" s="23">
        <v>571299.19999999995</v>
      </c>
      <c r="G41" s="23"/>
      <c r="H41" s="191">
        <f t="shared" si="0"/>
        <v>571299.19999999995</v>
      </c>
      <c r="I41" s="20"/>
      <c r="J41" s="20"/>
      <c r="K41" s="20"/>
    </row>
    <row r="42" spans="1:11" ht="14.25" thickBot="1" x14ac:dyDescent="0.3">
      <c r="A42" s="79"/>
      <c r="B42" s="79" t="s">
        <v>50</v>
      </c>
      <c r="C42" s="80"/>
      <c r="D42" s="73"/>
      <c r="E42" s="71"/>
      <c r="F42" s="73">
        <f>SUM(F32:F41)</f>
        <v>571299.19999999995</v>
      </c>
      <c r="G42" s="73"/>
      <c r="H42" s="73">
        <f>SUM(H32:H41)</f>
        <v>571299.19999999995</v>
      </c>
      <c r="I42" s="20"/>
      <c r="J42" s="20"/>
      <c r="K42" s="20"/>
    </row>
    <row r="43" spans="1:11" ht="14.25" thickTop="1" x14ac:dyDescent="0.25">
      <c r="A43" s="21"/>
      <c r="B43" s="21"/>
      <c r="C43" s="22"/>
      <c r="D43" s="23"/>
      <c r="E43" s="20"/>
      <c r="F43" s="23"/>
      <c r="G43" s="23"/>
      <c r="H43" s="23"/>
      <c r="I43" s="20"/>
      <c r="J43" s="20"/>
      <c r="K43" s="20"/>
    </row>
    <row r="44" spans="1:11" ht="14.25" thickBot="1" x14ac:dyDescent="0.3">
      <c r="A44" s="105" t="s">
        <v>140</v>
      </c>
      <c r="B44" s="79" t="s">
        <v>125</v>
      </c>
      <c r="C44" s="80"/>
      <c r="D44" s="100" t="s">
        <v>91</v>
      </c>
      <c r="E44" s="71"/>
      <c r="F44" s="73"/>
      <c r="G44" s="23"/>
      <c r="H44" s="23"/>
      <c r="I44" s="20"/>
      <c r="J44" s="20"/>
      <c r="K44" s="20"/>
    </row>
    <row r="45" spans="1:11" ht="14.25" thickTop="1" x14ac:dyDescent="0.25">
      <c r="A45" s="21"/>
      <c r="B45" s="21"/>
      <c r="C45" s="22"/>
      <c r="D45" s="23"/>
      <c r="E45" s="20"/>
      <c r="F45" s="23"/>
      <c r="G45" s="23"/>
      <c r="H45" s="23"/>
      <c r="I45" s="20"/>
      <c r="J45" s="20"/>
      <c r="K45" s="20"/>
    </row>
    <row r="46" spans="1:11" ht="14.25" thickBot="1" x14ac:dyDescent="0.3">
      <c r="A46" s="24"/>
      <c r="B46" s="24" t="s">
        <v>51</v>
      </c>
      <c r="C46" s="22"/>
      <c r="D46" s="23"/>
      <c r="E46" s="20"/>
      <c r="F46" s="81">
        <f>F3+F30-F42+F44</f>
        <v>48000.800000000047</v>
      </c>
      <c r="G46" s="23"/>
      <c r="H46" s="23"/>
      <c r="I46" s="20"/>
      <c r="J46" s="20"/>
      <c r="K46" s="20"/>
    </row>
    <row r="47" spans="1:11" ht="14.25" thickTop="1" x14ac:dyDescent="0.25">
      <c r="A47" s="21"/>
      <c r="B47" s="21"/>
      <c r="C47" s="22"/>
      <c r="D47" s="23"/>
      <c r="E47" s="20"/>
      <c r="F47" s="23"/>
      <c r="G47" s="23"/>
      <c r="H47" s="23"/>
      <c r="I47" s="20"/>
      <c r="J47" s="20"/>
      <c r="K47" s="20"/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scale="58" orientation="portrait" r:id="rId1"/>
  <headerFooter>
    <oddFooter>&amp;L_x000D_&amp;1#&amp;"Calibri"&amp;10&amp;K000000 INTERNAL - NI CONFIDENTIAL</oddFooter>
  </headerFooter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view="pageBreakPreview" zoomScaleNormal="85" zoomScaleSheetLayoutView="100" workbookViewId="0">
      <selection activeCell="B6" sqref="B6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37" t="s">
        <v>174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34" t="s">
        <v>52</v>
      </c>
      <c r="B3" s="235"/>
      <c r="C3" s="235"/>
      <c r="D3" s="235"/>
      <c r="E3" s="235"/>
      <c r="F3" s="23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18" t="s">
        <v>8</v>
      </c>
      <c r="B4" s="119" t="s">
        <v>152</v>
      </c>
      <c r="C4" s="119" t="s">
        <v>151</v>
      </c>
      <c r="D4" s="120" t="s">
        <v>53</v>
      </c>
      <c r="E4" s="119" t="s">
        <v>54</v>
      </c>
      <c r="F4" s="121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14">
        <v>1</v>
      </c>
      <c r="B5" s="115">
        <v>2</v>
      </c>
      <c r="C5" s="115">
        <v>3</v>
      </c>
      <c r="D5" s="115">
        <v>4</v>
      </c>
      <c r="E5" s="116">
        <v>5</v>
      </c>
      <c r="F5" s="117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09"/>
      <c r="B6" s="107"/>
      <c r="C6" s="107"/>
      <c r="D6" s="108"/>
      <c r="E6" s="107"/>
      <c r="F6" s="11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09"/>
      <c r="B7" s="107"/>
      <c r="C7" s="107"/>
      <c r="D7" s="107"/>
      <c r="E7" s="107"/>
      <c r="F7" s="1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">
      <c r="A8" s="111"/>
      <c r="B8" s="112"/>
      <c r="C8" s="112"/>
      <c r="D8" s="112"/>
      <c r="E8" s="112"/>
      <c r="F8" s="1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 x14ac:dyDescent="0.3">
      <c r="A11" s="118" t="s">
        <v>8</v>
      </c>
      <c r="B11" s="119" t="s">
        <v>152</v>
      </c>
      <c r="C11" s="119" t="s">
        <v>151</v>
      </c>
      <c r="D11" s="123" t="s">
        <v>119</v>
      </c>
      <c r="E11" s="123" t="s">
        <v>116</v>
      </c>
      <c r="F11" s="123" t="s">
        <v>117</v>
      </c>
      <c r="G11" s="123" t="s">
        <v>118</v>
      </c>
      <c r="H11" s="120" t="s">
        <v>56</v>
      </c>
      <c r="I11" s="119" t="s">
        <v>57</v>
      </c>
      <c r="J11" s="124" t="s">
        <v>143</v>
      </c>
      <c r="K11" s="119" t="s">
        <v>150</v>
      </c>
      <c r="L11" s="121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25">
      <c r="A12" s="114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15">
        <v>10</v>
      </c>
      <c r="K12" s="115">
        <v>11</v>
      </c>
      <c r="L12" s="122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09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1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109"/>
      <c r="B14" s="107"/>
      <c r="C14" s="107"/>
      <c r="D14" s="107"/>
      <c r="E14" s="107"/>
      <c r="F14" s="107"/>
      <c r="G14" s="107"/>
      <c r="H14" s="108"/>
      <c r="I14" s="107"/>
      <c r="J14" s="107"/>
      <c r="K14" s="107"/>
      <c r="L14" s="1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192"/>
      <c r="B15" s="193"/>
      <c r="C15" s="193"/>
      <c r="D15" s="193"/>
      <c r="E15" s="193"/>
      <c r="F15" s="193"/>
      <c r="G15" s="193"/>
      <c r="H15" s="194"/>
      <c r="I15" s="193"/>
      <c r="J15" s="193"/>
      <c r="K15" s="193"/>
      <c r="L15" s="19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01" customFormat="1" ht="13.5" customHeight="1" thickBot="1" x14ac:dyDescent="0.3">
      <c r="A16" s="196" t="s">
        <v>13</v>
      </c>
      <c r="B16" s="197"/>
      <c r="C16" s="197" t="s">
        <v>91</v>
      </c>
      <c r="D16" s="197" t="s">
        <v>91</v>
      </c>
      <c r="E16" s="198">
        <f>SUM(E13:E15)</f>
        <v>0</v>
      </c>
      <c r="F16" s="198">
        <f>SUM(F13:F15)</f>
        <v>0</v>
      </c>
      <c r="G16" s="198">
        <f>SUM(G13:G15)</f>
        <v>0</v>
      </c>
      <c r="H16" s="197" t="s">
        <v>91</v>
      </c>
      <c r="I16" s="197" t="s">
        <v>91</v>
      </c>
      <c r="J16" s="197" t="s">
        <v>91</v>
      </c>
      <c r="K16" s="197" t="s">
        <v>91</v>
      </c>
      <c r="L16" s="199" t="s">
        <v>91</v>
      </c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">
      <c r="A18" s="11" t="s">
        <v>127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 x14ac:dyDescent="0.3">
      <c r="A19" s="118" t="s">
        <v>8</v>
      </c>
      <c r="B19" s="119" t="s">
        <v>152</v>
      </c>
      <c r="C19" s="119" t="s">
        <v>151</v>
      </c>
      <c r="D19" s="123" t="s">
        <v>119</v>
      </c>
      <c r="E19" s="123" t="s">
        <v>120</v>
      </c>
      <c r="F19" s="123" t="s">
        <v>117</v>
      </c>
      <c r="G19" s="120" t="s">
        <v>154</v>
      </c>
      <c r="H19" s="120" t="s">
        <v>56</v>
      </c>
      <c r="I19" s="119" t="s">
        <v>57</v>
      </c>
      <c r="J19" s="124" t="s">
        <v>143</v>
      </c>
      <c r="K19" s="119" t="s">
        <v>150</v>
      </c>
      <c r="L19" s="121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25">
      <c r="A20" s="114">
        <v>1</v>
      </c>
      <c r="B20" s="115">
        <v>2</v>
      </c>
      <c r="C20" s="115">
        <v>3</v>
      </c>
      <c r="D20" s="115">
        <v>4</v>
      </c>
      <c r="E20" s="115">
        <v>5</v>
      </c>
      <c r="F20" s="115">
        <v>6</v>
      </c>
      <c r="G20" s="115">
        <v>7</v>
      </c>
      <c r="H20" s="115">
        <v>8</v>
      </c>
      <c r="I20" s="115">
        <v>9</v>
      </c>
      <c r="J20" s="115">
        <v>10</v>
      </c>
      <c r="K20" s="115">
        <v>11</v>
      </c>
      <c r="L20" s="122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09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1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109"/>
      <c r="B22" s="107"/>
      <c r="C22" s="107"/>
      <c r="D22" s="107"/>
      <c r="E22" s="107"/>
      <c r="F22" s="107"/>
      <c r="G22" s="107"/>
      <c r="H22" s="108"/>
      <c r="I22" s="107"/>
      <c r="J22" s="107"/>
      <c r="K22" s="107"/>
      <c r="L22" s="11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192"/>
      <c r="B23" s="193"/>
      <c r="C23" s="193"/>
      <c r="D23" s="193"/>
      <c r="E23" s="193"/>
      <c r="F23" s="193"/>
      <c r="G23" s="193"/>
      <c r="H23" s="194"/>
      <c r="I23" s="193"/>
      <c r="J23" s="193"/>
      <c r="K23" s="193"/>
      <c r="L23" s="19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thickBot="1" x14ac:dyDescent="0.3">
      <c r="A24" s="196" t="s">
        <v>13</v>
      </c>
      <c r="B24" s="197"/>
      <c r="C24" s="197" t="s">
        <v>91</v>
      </c>
      <c r="D24" s="197" t="s">
        <v>91</v>
      </c>
      <c r="E24" s="198">
        <f>SUM(E21:E23)</f>
        <v>0</v>
      </c>
      <c r="F24" s="198">
        <f>SUM(F21:F23)</f>
        <v>0</v>
      </c>
      <c r="G24" s="198">
        <f>SUM(G21:G23)</f>
        <v>0</v>
      </c>
      <c r="H24" s="197" t="s">
        <v>91</v>
      </c>
      <c r="I24" s="197" t="s">
        <v>91</v>
      </c>
      <c r="J24" s="197" t="s">
        <v>91</v>
      </c>
      <c r="K24" s="197" t="s">
        <v>91</v>
      </c>
      <c r="L24" s="199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">
      <c r="A26" s="236" t="s">
        <v>128</v>
      </c>
      <c r="B26" s="235"/>
      <c r="C26" s="235"/>
      <c r="D26" s="235"/>
      <c r="E26" s="235"/>
      <c r="F26" s="235"/>
      <c r="G26" s="23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 x14ac:dyDescent="0.3">
      <c r="A27" s="118" t="s">
        <v>8</v>
      </c>
      <c r="B27" s="119" t="s">
        <v>59</v>
      </c>
      <c r="C27" s="120" t="s">
        <v>60</v>
      </c>
      <c r="D27" s="119" t="s">
        <v>61</v>
      </c>
      <c r="E27" s="120" t="s">
        <v>62</v>
      </c>
      <c r="F27" s="121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25">
      <c r="A28" s="125">
        <v>1</v>
      </c>
      <c r="B28" s="115">
        <v>2</v>
      </c>
      <c r="C28" s="126">
        <v>3</v>
      </c>
      <c r="D28" s="127">
        <v>4</v>
      </c>
      <c r="E28" s="126">
        <v>5</v>
      </c>
      <c r="F28" s="117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25">
      <c r="A29" s="109"/>
      <c r="B29" s="107"/>
      <c r="C29" s="107"/>
      <c r="D29" s="107"/>
      <c r="E29" s="107"/>
      <c r="F29" s="11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25">
      <c r="A30" s="109"/>
      <c r="B30" s="107"/>
      <c r="C30" s="107"/>
      <c r="D30" s="107"/>
      <c r="E30" s="107"/>
      <c r="F30" s="1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">
      <c r="A31" s="111"/>
      <c r="B31" s="112"/>
      <c r="C31" s="112"/>
      <c r="D31" s="112"/>
      <c r="E31" s="112"/>
      <c r="F31" s="1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 x14ac:dyDescent="0.3">
      <c r="A34" s="118" t="s">
        <v>8</v>
      </c>
      <c r="B34" s="119" t="s">
        <v>59</v>
      </c>
      <c r="C34" s="120" t="s">
        <v>60</v>
      </c>
      <c r="D34" s="119" t="s">
        <v>61</v>
      </c>
      <c r="E34" s="120" t="s">
        <v>62</v>
      </c>
      <c r="F34" s="120" t="s">
        <v>56</v>
      </c>
      <c r="G34" s="123" t="s">
        <v>120</v>
      </c>
      <c r="H34" s="123" t="s">
        <v>63</v>
      </c>
      <c r="I34" s="123" t="s">
        <v>118</v>
      </c>
      <c r="J34" s="120" t="s">
        <v>57</v>
      </c>
      <c r="K34" s="124" t="s">
        <v>143</v>
      </c>
      <c r="L34" s="119" t="s">
        <v>58</v>
      </c>
      <c r="M34" s="121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25">
      <c r="A35" s="114">
        <v>1</v>
      </c>
      <c r="B35" s="115">
        <v>2</v>
      </c>
      <c r="C35" s="115">
        <v>3</v>
      </c>
      <c r="D35" s="116">
        <v>4</v>
      </c>
      <c r="E35" s="115">
        <v>5</v>
      </c>
      <c r="F35" s="116">
        <v>6</v>
      </c>
      <c r="G35" s="115">
        <v>7</v>
      </c>
      <c r="H35" s="116">
        <v>8</v>
      </c>
      <c r="I35" s="115">
        <v>9</v>
      </c>
      <c r="J35" s="116">
        <v>10</v>
      </c>
      <c r="K35" s="115">
        <v>11</v>
      </c>
      <c r="L35" s="116">
        <v>12</v>
      </c>
      <c r="M35" s="117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109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10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109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10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5" customHeight="1" x14ac:dyDescent="0.25">
      <c r="A38" s="192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03" customFormat="1" ht="13.5" customHeight="1" thickBot="1" x14ac:dyDescent="0.3">
      <c r="A39" s="196" t="s">
        <v>13</v>
      </c>
      <c r="B39" s="197"/>
      <c r="C39" s="197" t="s">
        <v>91</v>
      </c>
      <c r="D39" s="197" t="s">
        <v>91</v>
      </c>
      <c r="E39" s="197" t="s">
        <v>91</v>
      </c>
      <c r="F39" s="197" t="s">
        <v>91</v>
      </c>
      <c r="G39" s="202">
        <f>SUM(G36:G38)</f>
        <v>0</v>
      </c>
      <c r="H39" s="202">
        <f t="shared" ref="H39:I39" si="0">SUM(H36:H38)</f>
        <v>0</v>
      </c>
      <c r="I39" s="202">
        <f t="shared" si="0"/>
        <v>0</v>
      </c>
      <c r="J39" s="197" t="s">
        <v>91</v>
      </c>
      <c r="K39" s="197" t="s">
        <v>91</v>
      </c>
      <c r="L39" s="197" t="s">
        <v>91</v>
      </c>
      <c r="M39" s="199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">
      <c r="A41" s="11" t="s">
        <v>130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 x14ac:dyDescent="0.3">
      <c r="A42" s="118" t="s">
        <v>8</v>
      </c>
      <c r="B42" s="119" t="s">
        <v>59</v>
      </c>
      <c r="C42" s="120" t="s">
        <v>60</v>
      </c>
      <c r="D42" s="119" t="s">
        <v>61</v>
      </c>
      <c r="E42" s="120" t="s">
        <v>62</v>
      </c>
      <c r="F42" s="120" t="s">
        <v>56</v>
      </c>
      <c r="G42" s="123" t="s">
        <v>120</v>
      </c>
      <c r="H42" s="123" t="s">
        <v>63</v>
      </c>
      <c r="I42" s="123" t="s">
        <v>148</v>
      </c>
      <c r="J42" s="120" t="s">
        <v>57</v>
      </c>
      <c r="K42" s="124" t="s">
        <v>143</v>
      </c>
      <c r="L42" s="119" t="s">
        <v>58</v>
      </c>
      <c r="M42" s="121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25">
      <c r="A43" s="114">
        <v>1</v>
      </c>
      <c r="B43" s="115">
        <v>2</v>
      </c>
      <c r="C43" s="115">
        <v>3</v>
      </c>
      <c r="D43" s="116">
        <v>4</v>
      </c>
      <c r="E43" s="115">
        <v>5</v>
      </c>
      <c r="F43" s="116">
        <v>6</v>
      </c>
      <c r="G43" s="115">
        <v>7</v>
      </c>
      <c r="H43" s="116">
        <v>8</v>
      </c>
      <c r="I43" s="115">
        <v>9</v>
      </c>
      <c r="J43" s="116">
        <v>10</v>
      </c>
      <c r="K43" s="115">
        <v>11</v>
      </c>
      <c r="L43" s="116">
        <v>12</v>
      </c>
      <c r="M43" s="117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109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10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109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0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3.5" customHeight="1" x14ac:dyDescent="0.25">
      <c r="A46" s="192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03" customFormat="1" ht="13.5" customHeight="1" thickBot="1" x14ac:dyDescent="0.3">
      <c r="A47" s="196" t="s">
        <v>13</v>
      </c>
      <c r="B47" s="197"/>
      <c r="C47" s="197" t="s">
        <v>91</v>
      </c>
      <c r="D47" s="197" t="s">
        <v>91</v>
      </c>
      <c r="E47" s="197" t="s">
        <v>91</v>
      </c>
      <c r="F47" s="197" t="s">
        <v>91</v>
      </c>
      <c r="G47" s="202">
        <f>SUM(G44:G46)</f>
        <v>0</v>
      </c>
      <c r="H47" s="202">
        <f t="shared" ref="H47:I47" si="1">SUM(H44:H46)</f>
        <v>0</v>
      </c>
      <c r="I47" s="202">
        <f t="shared" si="1"/>
        <v>0</v>
      </c>
      <c r="J47" s="197" t="s">
        <v>91</v>
      </c>
      <c r="K47" s="197" t="s">
        <v>91</v>
      </c>
      <c r="L47" s="197" t="s">
        <v>91</v>
      </c>
      <c r="M47" s="199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headerFooter>
    <oddFooter>&amp;L_x000D_&amp;1#&amp;"Calibri"&amp;10&amp;K000000 INTERNAL - NI CONFIDENTIAL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37" t="s">
        <v>175</v>
      </c>
      <c r="B1" s="237"/>
      <c r="C1" s="237"/>
      <c r="D1" s="237"/>
      <c r="E1" s="237"/>
      <c r="F1" s="237"/>
      <c r="G1" s="237"/>
      <c r="H1" s="237"/>
      <c r="I1" s="237"/>
      <c r="J1" s="23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18" t="s">
        <v>8</v>
      </c>
      <c r="B4" s="120" t="s">
        <v>65</v>
      </c>
      <c r="C4" s="123" t="s">
        <v>152</v>
      </c>
      <c r="D4" s="120" t="s">
        <v>66</v>
      </c>
      <c r="E4" s="120" t="s">
        <v>67</v>
      </c>
      <c r="F4" s="124" t="s">
        <v>147</v>
      </c>
      <c r="G4" s="120" t="s">
        <v>68</v>
      </c>
      <c r="H4" s="120" t="s">
        <v>69</v>
      </c>
      <c r="I4" s="123" t="s">
        <v>149</v>
      </c>
      <c r="J4" s="121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14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5">
        <v>8</v>
      </c>
      <c r="I5" s="115">
        <v>9</v>
      </c>
      <c r="J5" s="122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09"/>
      <c r="B6" s="107"/>
      <c r="C6" s="107"/>
      <c r="D6" s="107"/>
      <c r="E6" s="107"/>
      <c r="F6" s="107"/>
      <c r="G6" s="107"/>
      <c r="H6" s="107"/>
      <c r="I6" s="107"/>
      <c r="J6" s="11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09"/>
      <c r="B7" s="107"/>
      <c r="C7" s="107"/>
      <c r="D7" s="107"/>
      <c r="E7" s="107"/>
      <c r="F7" s="107"/>
      <c r="G7" s="107"/>
      <c r="H7" s="107"/>
      <c r="I7" s="107"/>
      <c r="J7" s="11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75" t="s">
        <v>13</v>
      </c>
      <c r="B8" s="160" t="s">
        <v>91</v>
      </c>
      <c r="C8" s="160" t="s">
        <v>91</v>
      </c>
      <c r="D8" s="160" t="s">
        <v>91</v>
      </c>
      <c r="E8" s="160" t="s">
        <v>91</v>
      </c>
      <c r="F8" s="112"/>
      <c r="G8" s="112"/>
      <c r="H8" s="112"/>
      <c r="I8" s="112"/>
      <c r="J8" s="11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18" t="s">
        <v>8</v>
      </c>
      <c r="B11" s="124" t="s">
        <v>144</v>
      </c>
      <c r="C11" s="123" t="s">
        <v>152</v>
      </c>
      <c r="D11" s="119" t="s">
        <v>71</v>
      </c>
      <c r="E11" s="120" t="s">
        <v>67</v>
      </c>
      <c r="F11" s="124" t="s">
        <v>146</v>
      </c>
      <c r="G11" s="120" t="s">
        <v>68</v>
      </c>
      <c r="H11" s="120" t="s">
        <v>69</v>
      </c>
      <c r="I11" s="123" t="s">
        <v>149</v>
      </c>
      <c r="J11" s="121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14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22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09"/>
      <c r="B13" s="107"/>
      <c r="C13" s="107"/>
      <c r="D13" s="107"/>
      <c r="E13" s="107"/>
      <c r="F13" s="107"/>
      <c r="G13" s="107"/>
      <c r="H13" s="107"/>
      <c r="I13" s="107"/>
      <c r="J13" s="11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09"/>
      <c r="B14" s="107"/>
      <c r="C14" s="107"/>
      <c r="D14" s="107"/>
      <c r="E14" s="107"/>
      <c r="F14" s="107"/>
      <c r="G14" s="107"/>
      <c r="H14" s="107"/>
      <c r="I14" s="107"/>
      <c r="J14" s="1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11"/>
      <c r="B15" s="112"/>
      <c r="C15" s="112"/>
      <c r="D15" s="112"/>
      <c r="E15" s="112"/>
      <c r="F15" s="112"/>
      <c r="G15" s="112"/>
      <c r="H15" s="112"/>
      <c r="I15" s="112"/>
      <c r="J15" s="11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">
      <c r="A17" s="11" t="s">
        <v>141</v>
      </c>
      <c r="B17" s="2"/>
      <c r="C17" s="2"/>
      <c r="D17" s="10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">
      <c r="A19" s="11" t="s">
        <v>142</v>
      </c>
      <c r="B19" s="2"/>
      <c r="C19" s="2"/>
      <c r="D19" s="10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  <headerFooter>
    <oddFooter>&amp;L_x000D_&amp;1#&amp;"Calibri"&amp;10&amp;K000000 INTERNAL - NI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011"/>
  <sheetViews>
    <sheetView view="pageBreakPreview" topLeftCell="A23" zoomScale="145" zoomScaleNormal="100" zoomScaleSheetLayoutView="145" workbookViewId="0">
      <selection activeCell="C34" sqref="C34"/>
    </sheetView>
  </sheetViews>
  <sheetFormatPr defaultColWidth="14.42578125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38" t="s">
        <v>176</v>
      </c>
      <c r="B1" s="239"/>
      <c r="C1" s="239"/>
      <c r="D1" s="239"/>
      <c r="E1" s="239"/>
      <c r="F1" s="239"/>
      <c r="G1" s="239"/>
      <c r="H1" s="24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35">
      <c r="A3" s="19" t="s">
        <v>124</v>
      </c>
      <c r="B3" s="1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 x14ac:dyDescent="0.35">
      <c r="A4" s="138" t="s">
        <v>8</v>
      </c>
      <c r="B4" s="119" t="s">
        <v>86</v>
      </c>
      <c r="C4" s="119" t="s">
        <v>87</v>
      </c>
      <c r="D4" s="120" t="s">
        <v>67</v>
      </c>
      <c r="E4" s="119" t="s">
        <v>88</v>
      </c>
      <c r="F4" s="119" t="s">
        <v>89</v>
      </c>
      <c r="G4" s="120" t="s">
        <v>90</v>
      </c>
      <c r="H4" s="121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25">
      <c r="A5" s="134">
        <v>1</v>
      </c>
      <c r="B5" s="135">
        <v>2</v>
      </c>
      <c r="C5" s="136">
        <v>3</v>
      </c>
      <c r="D5" s="136">
        <v>4</v>
      </c>
      <c r="E5" s="136">
        <v>5</v>
      </c>
      <c r="F5" s="136">
        <v>6</v>
      </c>
      <c r="G5" s="136">
        <v>7</v>
      </c>
      <c r="H5" s="137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3">
      <c r="A6" s="131">
        <v>1</v>
      </c>
      <c r="B6" s="128" t="s">
        <v>192</v>
      </c>
      <c r="C6" s="128"/>
      <c r="D6" s="129" t="s">
        <v>188</v>
      </c>
      <c r="E6" s="128">
        <v>10000</v>
      </c>
      <c r="F6" s="128">
        <v>10000</v>
      </c>
      <c r="G6" s="130" t="s">
        <v>190</v>
      </c>
      <c r="H6" s="13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x14ac:dyDescent="0.3">
      <c r="A7" s="131">
        <v>2</v>
      </c>
      <c r="B7" s="128" t="s">
        <v>192</v>
      </c>
      <c r="C7" s="128"/>
      <c r="D7" s="129" t="s">
        <v>188</v>
      </c>
      <c r="E7" s="128">
        <v>10000</v>
      </c>
      <c r="F7" s="128">
        <v>10000</v>
      </c>
      <c r="G7" s="130" t="s">
        <v>191</v>
      </c>
      <c r="H7" s="13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x14ac:dyDescent="0.3">
      <c r="A8" s="131">
        <v>3</v>
      </c>
      <c r="B8" s="128" t="s">
        <v>192</v>
      </c>
      <c r="C8" s="128"/>
      <c r="D8" s="129" t="s">
        <v>188</v>
      </c>
      <c r="E8" s="128">
        <v>20000</v>
      </c>
      <c r="F8" s="128">
        <v>20000</v>
      </c>
      <c r="G8" s="130" t="s">
        <v>193</v>
      </c>
      <c r="H8" s="13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6.5" x14ac:dyDescent="0.3">
      <c r="A9" s="131">
        <v>4</v>
      </c>
      <c r="B9" s="128" t="s">
        <v>192</v>
      </c>
      <c r="C9" s="128"/>
      <c r="D9" s="129" t="s">
        <v>188</v>
      </c>
      <c r="E9" s="128">
        <v>10000</v>
      </c>
      <c r="F9" s="128">
        <v>10000</v>
      </c>
      <c r="G9" s="130" t="s">
        <v>194</v>
      </c>
      <c r="H9" s="13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6.5" x14ac:dyDescent="0.3">
      <c r="A10" s="131">
        <v>5</v>
      </c>
      <c r="B10" s="128" t="s">
        <v>192</v>
      </c>
      <c r="C10" s="128"/>
      <c r="D10" s="129" t="s">
        <v>188</v>
      </c>
      <c r="E10" s="128">
        <v>10000</v>
      </c>
      <c r="F10" s="128">
        <v>10000</v>
      </c>
      <c r="G10" s="130" t="s">
        <v>195</v>
      </c>
      <c r="H10" s="13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x14ac:dyDescent="0.3">
      <c r="A11" s="243">
        <v>6</v>
      </c>
      <c r="B11" s="128" t="s">
        <v>192</v>
      </c>
      <c r="C11" s="244"/>
      <c r="D11" s="129" t="s">
        <v>188</v>
      </c>
      <c r="E11" s="128">
        <v>10000</v>
      </c>
      <c r="F11" s="128">
        <v>10000</v>
      </c>
      <c r="G11" s="245" t="s">
        <v>196</v>
      </c>
      <c r="H11" s="24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6.5" x14ac:dyDescent="0.3">
      <c r="A12" s="243">
        <v>7</v>
      </c>
      <c r="B12" s="244" t="s">
        <v>197</v>
      </c>
      <c r="C12" s="244"/>
      <c r="D12" s="129" t="s">
        <v>188</v>
      </c>
      <c r="E12" s="128">
        <v>20000</v>
      </c>
      <c r="F12" s="128">
        <v>20000</v>
      </c>
      <c r="G12" s="245" t="s">
        <v>198</v>
      </c>
      <c r="H12" s="24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6.5" x14ac:dyDescent="0.3">
      <c r="A13" s="243">
        <v>8</v>
      </c>
      <c r="B13" s="128" t="s">
        <v>192</v>
      </c>
      <c r="C13" s="244"/>
      <c r="D13" s="129" t="s">
        <v>188</v>
      </c>
      <c r="E13" s="128">
        <v>10000</v>
      </c>
      <c r="F13" s="128">
        <v>10000</v>
      </c>
      <c r="G13" s="245" t="s">
        <v>199</v>
      </c>
      <c r="H13" s="24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6.5" x14ac:dyDescent="0.3">
      <c r="A14" s="243">
        <v>9</v>
      </c>
      <c r="B14" s="244" t="s">
        <v>200</v>
      </c>
      <c r="C14" s="244"/>
      <c r="D14" s="129" t="s">
        <v>188</v>
      </c>
      <c r="E14" s="128">
        <v>20000</v>
      </c>
      <c r="F14" s="128">
        <v>20000</v>
      </c>
      <c r="G14" s="245" t="s">
        <v>201</v>
      </c>
      <c r="H14" s="24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6.5" x14ac:dyDescent="0.3">
      <c r="A15" s="243">
        <v>10</v>
      </c>
      <c r="B15" s="128" t="s">
        <v>192</v>
      </c>
      <c r="C15" s="244"/>
      <c r="D15" s="129" t="s">
        <v>188</v>
      </c>
      <c r="E15" s="244">
        <v>10700</v>
      </c>
      <c r="F15" s="244">
        <v>10700</v>
      </c>
      <c r="G15" s="245" t="s">
        <v>201</v>
      </c>
      <c r="H15" s="24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6.5" x14ac:dyDescent="0.3">
      <c r="A16" s="243">
        <v>11</v>
      </c>
      <c r="B16" s="128" t="s">
        <v>192</v>
      </c>
      <c r="C16" s="244"/>
      <c r="D16" s="129" t="s">
        <v>188</v>
      </c>
      <c r="E16" s="128">
        <v>10000</v>
      </c>
      <c r="F16" s="128">
        <v>10000</v>
      </c>
      <c r="G16" s="245" t="s">
        <v>202</v>
      </c>
      <c r="H16" s="24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6.5" x14ac:dyDescent="0.3">
      <c r="A17" s="243">
        <v>12</v>
      </c>
      <c r="B17" s="244" t="s">
        <v>197</v>
      </c>
      <c r="C17" s="244"/>
      <c r="D17" s="129" t="s">
        <v>188</v>
      </c>
      <c r="E17" s="128">
        <v>10000</v>
      </c>
      <c r="F17" s="128">
        <v>10000</v>
      </c>
      <c r="G17" s="245" t="s">
        <v>203</v>
      </c>
      <c r="H17" s="24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6.5" x14ac:dyDescent="0.3">
      <c r="A18" s="243">
        <v>13</v>
      </c>
      <c r="B18" s="244" t="s">
        <v>192</v>
      </c>
      <c r="C18" s="244"/>
      <c r="D18" s="129" t="s">
        <v>188</v>
      </c>
      <c r="E18" s="128">
        <v>10000</v>
      </c>
      <c r="F18" s="128">
        <v>10000</v>
      </c>
      <c r="G18" s="245" t="s">
        <v>204</v>
      </c>
      <c r="H18" s="24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x14ac:dyDescent="0.3">
      <c r="A19" s="243">
        <v>14</v>
      </c>
      <c r="B19" s="244" t="s">
        <v>200</v>
      </c>
      <c r="C19" s="244"/>
      <c r="D19" s="129" t="s">
        <v>188</v>
      </c>
      <c r="E19" s="128">
        <v>20000</v>
      </c>
      <c r="F19" s="128">
        <v>20000</v>
      </c>
      <c r="G19" s="245" t="s">
        <v>205</v>
      </c>
      <c r="H19" s="24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x14ac:dyDescent="0.3">
      <c r="A20" s="243">
        <v>15</v>
      </c>
      <c r="B20" s="244" t="s">
        <v>192</v>
      </c>
      <c r="C20" s="244"/>
      <c r="D20" s="129" t="s">
        <v>188</v>
      </c>
      <c r="E20" s="244">
        <v>39600</v>
      </c>
      <c r="F20" s="244">
        <v>39600</v>
      </c>
      <c r="G20" s="245" t="s">
        <v>206</v>
      </c>
      <c r="H20" s="24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x14ac:dyDescent="0.3">
      <c r="A21" s="243">
        <v>16</v>
      </c>
      <c r="B21" s="244" t="s">
        <v>200</v>
      </c>
      <c r="C21" s="244"/>
      <c r="D21" s="129" t="s">
        <v>188</v>
      </c>
      <c r="E21" s="244">
        <v>110000</v>
      </c>
      <c r="F21" s="244">
        <v>110000</v>
      </c>
      <c r="G21" s="245" t="s">
        <v>207</v>
      </c>
      <c r="H21" s="24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x14ac:dyDescent="0.3">
      <c r="A22" s="243">
        <v>17</v>
      </c>
      <c r="B22" s="244" t="s">
        <v>192</v>
      </c>
      <c r="C22" s="244"/>
      <c r="D22" s="129" t="s">
        <v>188</v>
      </c>
      <c r="E22" s="244">
        <v>16000</v>
      </c>
      <c r="F22" s="244">
        <v>16000</v>
      </c>
      <c r="G22" s="245" t="s">
        <v>208</v>
      </c>
      <c r="H22" s="24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x14ac:dyDescent="0.3">
      <c r="A23" s="243">
        <v>18</v>
      </c>
      <c r="B23" s="244" t="s">
        <v>192</v>
      </c>
      <c r="C23" s="244"/>
      <c r="D23" s="129" t="s">
        <v>188</v>
      </c>
      <c r="E23" s="128">
        <v>10000</v>
      </c>
      <c r="F23" s="128">
        <v>10000</v>
      </c>
      <c r="G23" s="245" t="s">
        <v>209</v>
      </c>
      <c r="H23" s="24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x14ac:dyDescent="0.3">
      <c r="A24" s="243">
        <v>19</v>
      </c>
      <c r="B24" s="244" t="s">
        <v>192</v>
      </c>
      <c r="C24" s="244"/>
      <c r="D24" s="129" t="s">
        <v>188</v>
      </c>
      <c r="E24" s="244">
        <v>13000</v>
      </c>
      <c r="F24" s="244">
        <v>13000</v>
      </c>
      <c r="G24" s="245" t="s">
        <v>211</v>
      </c>
      <c r="H24" s="24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x14ac:dyDescent="0.3">
      <c r="A25" s="243">
        <v>20</v>
      </c>
      <c r="B25" s="244" t="s">
        <v>197</v>
      </c>
      <c r="C25" s="244"/>
      <c r="D25" s="129" t="s">
        <v>188</v>
      </c>
      <c r="E25" s="128">
        <v>10000</v>
      </c>
      <c r="F25" s="128">
        <v>10000</v>
      </c>
      <c r="G25" s="245" t="s">
        <v>210</v>
      </c>
      <c r="H25" s="24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x14ac:dyDescent="0.3">
      <c r="A26" s="243">
        <v>21</v>
      </c>
      <c r="B26" s="244" t="s">
        <v>200</v>
      </c>
      <c r="C26" s="244"/>
      <c r="D26" s="129" t="s">
        <v>188</v>
      </c>
      <c r="E26" s="128">
        <v>20000</v>
      </c>
      <c r="F26" s="128">
        <v>20000</v>
      </c>
      <c r="G26" s="245" t="s">
        <v>212</v>
      </c>
      <c r="H26" s="24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x14ac:dyDescent="0.3">
      <c r="A27" s="243">
        <v>22</v>
      </c>
      <c r="B27" s="244" t="s">
        <v>192</v>
      </c>
      <c r="C27" s="244"/>
      <c r="D27" s="129" t="s">
        <v>188</v>
      </c>
      <c r="E27" s="244">
        <v>40000</v>
      </c>
      <c r="F27" s="244">
        <v>40000</v>
      </c>
      <c r="G27" s="245" t="s">
        <v>212</v>
      </c>
      <c r="H27" s="24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x14ac:dyDescent="0.3">
      <c r="A28" s="243">
        <v>23</v>
      </c>
      <c r="B28" s="244" t="s">
        <v>192</v>
      </c>
      <c r="C28" s="244"/>
      <c r="D28" s="129" t="s">
        <v>188</v>
      </c>
      <c r="E28" s="128">
        <v>10000</v>
      </c>
      <c r="F28" s="128">
        <v>10000</v>
      </c>
      <c r="G28" s="245" t="s">
        <v>213</v>
      </c>
      <c r="H28" s="24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x14ac:dyDescent="0.3">
      <c r="A29" s="243">
        <v>24</v>
      </c>
      <c r="B29" s="244" t="s">
        <v>197</v>
      </c>
      <c r="C29" s="244"/>
      <c r="D29" s="129" t="s">
        <v>188</v>
      </c>
      <c r="E29" s="128">
        <v>10000</v>
      </c>
      <c r="F29" s="128">
        <v>10000</v>
      </c>
      <c r="G29" s="245" t="s">
        <v>214</v>
      </c>
      <c r="H29" s="24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x14ac:dyDescent="0.3">
      <c r="A30" s="243">
        <v>25</v>
      </c>
      <c r="B30" s="244" t="s">
        <v>192</v>
      </c>
      <c r="C30" s="244"/>
      <c r="D30" s="129" t="s">
        <v>188</v>
      </c>
      <c r="E30" s="244">
        <v>50000</v>
      </c>
      <c r="F30" s="244">
        <v>50000</v>
      </c>
      <c r="G30" s="245" t="s">
        <v>215</v>
      </c>
      <c r="H30" s="24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x14ac:dyDescent="0.3">
      <c r="A31" s="243">
        <v>26</v>
      </c>
      <c r="B31" s="244" t="s">
        <v>192</v>
      </c>
      <c r="C31" s="244"/>
      <c r="D31" s="129" t="s">
        <v>188</v>
      </c>
      <c r="E31" s="244">
        <v>10000</v>
      </c>
      <c r="F31" s="244">
        <v>10000</v>
      </c>
      <c r="G31" s="245" t="s">
        <v>216</v>
      </c>
      <c r="H31" s="24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x14ac:dyDescent="0.3">
      <c r="A32" s="243">
        <v>27</v>
      </c>
      <c r="B32" s="244" t="s">
        <v>192</v>
      </c>
      <c r="C32" s="244"/>
      <c r="D32" s="129" t="s">
        <v>188</v>
      </c>
      <c r="E32" s="244">
        <v>50000</v>
      </c>
      <c r="F32" s="244">
        <v>50000</v>
      </c>
      <c r="G32" s="245" t="s">
        <v>216</v>
      </c>
      <c r="H32" s="24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x14ac:dyDescent="0.3">
      <c r="A33" s="243">
        <v>28</v>
      </c>
      <c r="B33" s="244" t="s">
        <v>192</v>
      </c>
      <c r="C33" s="244"/>
      <c r="D33" s="129" t="s">
        <v>188</v>
      </c>
      <c r="E33" s="244">
        <v>50000</v>
      </c>
      <c r="F33" s="244">
        <v>50000</v>
      </c>
      <c r="G33" s="245" t="s">
        <v>217</v>
      </c>
      <c r="H33" s="24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s="203" customFormat="1" ht="17.25" thickBot="1" x14ac:dyDescent="0.35">
      <c r="A34" s="204" t="s">
        <v>13</v>
      </c>
      <c r="B34" s="205"/>
      <c r="C34" s="206" t="s">
        <v>91</v>
      </c>
      <c r="D34" s="206" t="s">
        <v>91</v>
      </c>
      <c r="E34" s="206" t="s">
        <v>91</v>
      </c>
      <c r="F34" s="209">
        <f>SUM(F6:F33)</f>
        <v>619300</v>
      </c>
      <c r="G34" s="206" t="s">
        <v>91</v>
      </c>
      <c r="H34" s="207" t="s">
        <v>91</v>
      </c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</row>
    <row r="35" spans="1:22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thickBot="1" x14ac:dyDescent="0.35">
      <c r="A36" s="19" t="s">
        <v>126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48" customHeight="1" thickBot="1" x14ac:dyDescent="0.35">
      <c r="A37" s="138" t="s">
        <v>8</v>
      </c>
      <c r="B37" s="120" t="s">
        <v>67</v>
      </c>
      <c r="C37" s="119" t="s">
        <v>88</v>
      </c>
      <c r="D37" s="119" t="s">
        <v>89</v>
      </c>
      <c r="E37" s="121" t="s">
        <v>55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2" ht="16.5" customHeight="1" thickTop="1" x14ac:dyDescent="0.3">
      <c r="A38" s="134">
        <v>1</v>
      </c>
      <c r="B38" s="136">
        <v>2</v>
      </c>
      <c r="C38" s="136">
        <v>3</v>
      </c>
      <c r="D38" s="136">
        <v>4</v>
      </c>
      <c r="E38" s="137">
        <v>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2" ht="16.5" customHeight="1" x14ac:dyDescent="0.3">
      <c r="A39" s="131"/>
      <c r="B39" s="128"/>
      <c r="C39" s="129"/>
      <c r="D39" s="128"/>
      <c r="E39" s="13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2" ht="16.5" customHeight="1" x14ac:dyDescent="0.3">
      <c r="A40" s="131"/>
      <c r="B40" s="128"/>
      <c r="C40" s="128"/>
      <c r="D40" s="128"/>
      <c r="E40" s="13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2" ht="16.5" customHeight="1" thickBot="1" x14ac:dyDescent="0.35">
      <c r="A41" s="139"/>
      <c r="B41" s="133"/>
      <c r="C41" s="133"/>
      <c r="D41" s="133"/>
      <c r="E41" s="14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2" s="203" customFormat="1" ht="16.5" customHeight="1" thickBot="1" x14ac:dyDescent="0.35">
      <c r="A42" s="204" t="s">
        <v>13</v>
      </c>
      <c r="B42" s="205"/>
      <c r="C42" s="210" t="s">
        <v>91</v>
      </c>
      <c r="D42" s="211">
        <f>SUM(D39:D41)</f>
        <v>0</v>
      </c>
      <c r="E42" s="212" t="s">
        <v>91</v>
      </c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</row>
    <row r="43" spans="1:22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6.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6.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6.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6.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6.5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6.5" customHeigh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6.5" customHeight="1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ht="16.5" customHeight="1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ht="16.5" customHeight="1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ht="16.5" customHeight="1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ht="16.5" customHeight="1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</sheetData>
  <mergeCells count="1">
    <mergeCell ref="A1:H1"/>
  </mergeCells>
  <pageMargins left="0.7" right="0.7" top="0.75" bottom="0.75" header="0" footer="0"/>
  <pageSetup scale="82" orientation="landscape" r:id="rId1"/>
  <headerFooter>
    <oddFooter>&amp;L_x000D_&amp;1#&amp;"Calibri"&amp;10&amp;K000000 INTERNAL - NI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4"/>
  <sheetViews>
    <sheetView view="pageBreakPreview" topLeftCell="A24" zoomScale="115" zoomScaleNormal="100" zoomScaleSheetLayoutView="115" workbookViewId="0">
      <selection sqref="A1:J1"/>
    </sheetView>
  </sheetViews>
  <sheetFormatPr defaultColWidth="14.42578125" defaultRowHeight="15" customHeight="1" x14ac:dyDescent="0.3"/>
  <cols>
    <col min="1" max="1" width="5.5703125" style="12" customWidth="1"/>
    <col min="2" max="2" width="13.5703125" style="12" customWidth="1"/>
    <col min="3" max="3" width="20.5703125" style="12" customWidth="1"/>
    <col min="4" max="5" width="18.42578125" style="12" customWidth="1"/>
    <col min="6" max="6" width="17.5703125" style="12" customWidth="1"/>
    <col min="7" max="7" width="16.42578125" style="12" customWidth="1"/>
    <col min="8" max="8" width="13.5703125" style="12" customWidth="1"/>
    <col min="9" max="9" width="15" style="12" customWidth="1"/>
    <col min="10" max="12" width="15.7109375" style="12" customWidth="1"/>
    <col min="13" max="24" width="8.7109375" style="12" customWidth="1"/>
    <col min="25" max="16384" width="14.42578125" style="12"/>
  </cols>
  <sheetData>
    <row r="1" spans="1:10" ht="17.25" x14ac:dyDescent="0.3">
      <c r="A1" s="237" t="s">
        <v>177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21" thickBot="1" x14ac:dyDescent="0.35">
      <c r="A2" s="88"/>
      <c r="B2" s="89"/>
      <c r="C2" s="89"/>
      <c r="D2" s="89"/>
      <c r="E2" s="89"/>
      <c r="F2" s="89"/>
      <c r="G2" s="89"/>
    </row>
    <row r="3" spans="1:10" ht="16.5" customHeight="1" thickBot="1" x14ac:dyDescent="0.35">
      <c r="A3" s="91" t="s">
        <v>166</v>
      </c>
      <c r="B3" s="91"/>
      <c r="F3" s="101"/>
    </row>
    <row r="4" spans="1:10" ht="16.5" customHeight="1" thickBot="1" x14ac:dyDescent="0.35"/>
    <row r="5" spans="1:10" ht="16.5" customHeight="1" thickBot="1" x14ac:dyDescent="0.35">
      <c r="A5" s="91" t="s">
        <v>131</v>
      </c>
      <c r="B5" s="91"/>
      <c r="F5" s="101"/>
    </row>
    <row r="6" spans="1:10" ht="16.5" customHeight="1" x14ac:dyDescent="0.3"/>
    <row r="7" spans="1:10" ht="17.25" customHeight="1" thickBot="1" x14ac:dyDescent="0.35">
      <c r="A7" s="91" t="s">
        <v>168</v>
      </c>
      <c r="B7" s="91"/>
      <c r="H7" s="90"/>
      <c r="I7" s="90"/>
    </row>
    <row r="8" spans="1:10" ht="41.25" thickBot="1" x14ac:dyDescent="0.35">
      <c r="A8" s="147" t="s">
        <v>8</v>
      </c>
      <c r="B8" s="123" t="s">
        <v>101</v>
      </c>
      <c r="C8" s="123" t="s">
        <v>169</v>
      </c>
      <c r="D8" s="123" t="s">
        <v>170</v>
      </c>
      <c r="E8" s="123" t="s">
        <v>171</v>
      </c>
      <c r="F8" s="148" t="s">
        <v>55</v>
      </c>
    </row>
    <row r="9" spans="1:10" ht="17.25" thickTop="1" x14ac:dyDescent="0.3">
      <c r="A9" s="144">
        <v>1</v>
      </c>
      <c r="B9" s="145">
        <v>2</v>
      </c>
      <c r="C9" s="145">
        <v>3</v>
      </c>
      <c r="D9" s="145">
        <v>4</v>
      </c>
      <c r="E9" s="145">
        <v>5</v>
      </c>
      <c r="F9" s="146">
        <v>6</v>
      </c>
    </row>
    <row r="10" spans="1:10" ht="16.5" x14ac:dyDescent="0.3">
      <c r="A10" s="142"/>
      <c r="B10" s="141"/>
      <c r="C10" s="141"/>
      <c r="D10" s="141"/>
      <c r="E10" s="141"/>
      <c r="F10" s="143"/>
    </row>
    <row r="11" spans="1:10" ht="16.5" x14ac:dyDescent="0.3">
      <c r="A11" s="142"/>
      <c r="B11" s="141"/>
      <c r="C11" s="141"/>
      <c r="D11" s="141"/>
      <c r="E11" s="141"/>
      <c r="F11" s="143"/>
    </row>
    <row r="12" spans="1:10" ht="16.5" x14ac:dyDescent="0.3">
      <c r="A12" s="213"/>
      <c r="B12" s="214"/>
      <c r="C12" s="214"/>
      <c r="D12" s="214"/>
      <c r="E12" s="214"/>
      <c r="F12" s="215"/>
    </row>
    <row r="13" spans="1:10" s="208" customFormat="1" ht="17.25" thickBot="1" x14ac:dyDescent="0.35">
      <c r="A13" s="158" t="s">
        <v>13</v>
      </c>
      <c r="B13" s="205"/>
      <c r="C13" s="216" t="s">
        <v>91</v>
      </c>
      <c r="D13" s="209">
        <f>SUM(D10:D12)</f>
        <v>0</v>
      </c>
      <c r="E13" s="216" t="s">
        <v>91</v>
      </c>
      <c r="F13" s="212" t="s">
        <v>91</v>
      </c>
    </row>
    <row r="14" spans="1:10" ht="16.5" x14ac:dyDescent="0.3"/>
    <row r="15" spans="1:10" ht="41.1" customHeight="1" thickBot="1" x14ac:dyDescent="0.35">
      <c r="A15" s="241" t="s">
        <v>132</v>
      </c>
      <c r="B15" s="241"/>
      <c r="C15" s="241"/>
      <c r="D15" s="241"/>
      <c r="E15" s="241"/>
      <c r="F15" s="241"/>
      <c r="G15" s="241"/>
      <c r="H15" s="241"/>
      <c r="I15" s="241"/>
    </row>
    <row r="16" spans="1:10" ht="95.25" thickBot="1" x14ac:dyDescent="0.35">
      <c r="A16" s="147" t="s">
        <v>8</v>
      </c>
      <c r="B16" s="123" t="s">
        <v>102</v>
      </c>
      <c r="C16" s="123" t="s">
        <v>103</v>
      </c>
      <c r="D16" s="123" t="s">
        <v>104</v>
      </c>
      <c r="E16" s="123" t="s">
        <v>105</v>
      </c>
      <c r="F16" s="123" t="s">
        <v>106</v>
      </c>
      <c r="G16" s="123" t="s">
        <v>107</v>
      </c>
      <c r="H16" s="123" t="s">
        <v>108</v>
      </c>
      <c r="I16" s="148" t="s">
        <v>55</v>
      </c>
    </row>
    <row r="17" spans="1:10" ht="17.25" thickTop="1" x14ac:dyDescent="0.3">
      <c r="A17" s="144">
        <v>1</v>
      </c>
      <c r="B17" s="145">
        <v>2</v>
      </c>
      <c r="C17" s="145">
        <v>3</v>
      </c>
      <c r="D17" s="145">
        <v>4</v>
      </c>
      <c r="E17" s="145">
        <v>5</v>
      </c>
      <c r="F17" s="145">
        <v>6</v>
      </c>
      <c r="G17" s="145">
        <v>7</v>
      </c>
      <c r="H17" s="145">
        <v>8</v>
      </c>
      <c r="I17" s="146">
        <v>9</v>
      </c>
    </row>
    <row r="18" spans="1:10" ht="16.5" x14ac:dyDescent="0.3">
      <c r="A18" s="142"/>
      <c r="B18" s="141"/>
      <c r="C18" s="141"/>
      <c r="D18" s="141"/>
      <c r="E18" s="141"/>
      <c r="F18" s="141"/>
      <c r="G18" s="141"/>
      <c r="H18" s="141"/>
      <c r="I18" s="143"/>
    </row>
    <row r="19" spans="1:10" ht="16.5" x14ac:dyDescent="0.3">
      <c r="A19" s="142"/>
      <c r="B19" s="141"/>
      <c r="C19" s="141"/>
      <c r="D19" s="141"/>
      <c r="E19" s="141"/>
      <c r="F19" s="141"/>
      <c r="G19" s="141"/>
      <c r="H19" s="141"/>
      <c r="I19" s="143"/>
    </row>
    <row r="20" spans="1:10" ht="16.5" x14ac:dyDescent="0.3">
      <c r="A20" s="213"/>
      <c r="B20" s="214"/>
      <c r="C20" s="214"/>
      <c r="D20" s="214"/>
      <c r="E20" s="214"/>
      <c r="F20" s="214"/>
      <c r="G20" s="214"/>
      <c r="H20" s="214"/>
      <c r="I20" s="215"/>
    </row>
    <row r="21" spans="1:10" s="1" customFormat="1" ht="17.25" thickBot="1" x14ac:dyDescent="0.35">
      <c r="A21" s="158" t="s">
        <v>13</v>
      </c>
      <c r="B21" s="205"/>
      <c r="C21" s="216" t="s">
        <v>91</v>
      </c>
      <c r="D21" s="216" t="s">
        <v>91</v>
      </c>
      <c r="E21" s="216" t="s">
        <v>91</v>
      </c>
      <c r="F21" s="209">
        <f>SUM(F18:F20)</f>
        <v>0</v>
      </c>
      <c r="G21" s="216" t="s">
        <v>91</v>
      </c>
      <c r="H21" s="216" t="s">
        <v>91</v>
      </c>
      <c r="I21" s="212" t="s">
        <v>91</v>
      </c>
    </row>
    <row r="22" spans="1:10" ht="20.25" x14ac:dyDescent="0.3">
      <c r="A22" s="88"/>
      <c r="B22" s="89"/>
      <c r="C22" s="89"/>
      <c r="D22" s="89"/>
      <c r="E22" s="89"/>
      <c r="F22" s="89"/>
      <c r="G22" s="89"/>
    </row>
    <row r="23" spans="1:10" ht="17.25" thickBot="1" x14ac:dyDescent="0.35">
      <c r="A23" s="91" t="s">
        <v>153</v>
      </c>
      <c r="B23" s="91"/>
      <c r="C23" s="89"/>
      <c r="D23" s="89"/>
      <c r="E23" s="89"/>
      <c r="F23" s="89"/>
      <c r="G23" s="89"/>
    </row>
    <row r="24" spans="1:10" ht="81.75" thickBot="1" x14ac:dyDescent="0.35">
      <c r="A24" s="147" t="s">
        <v>8</v>
      </c>
      <c r="B24" s="123" t="s">
        <v>152</v>
      </c>
      <c r="C24" s="123" t="s">
        <v>151</v>
      </c>
      <c r="D24" s="123" t="s">
        <v>119</v>
      </c>
      <c r="E24" s="123" t="s">
        <v>116</v>
      </c>
      <c r="F24" s="123" t="s">
        <v>117</v>
      </c>
      <c r="G24" s="123" t="s">
        <v>118</v>
      </c>
      <c r="H24" s="120" t="s">
        <v>155</v>
      </c>
      <c r="I24" s="120" t="s">
        <v>156</v>
      </c>
      <c r="J24" s="148" t="s">
        <v>55</v>
      </c>
    </row>
    <row r="25" spans="1:10" ht="17.25" thickTop="1" x14ac:dyDescent="0.3">
      <c r="A25" s="152">
        <v>1</v>
      </c>
      <c r="B25" s="153">
        <v>2</v>
      </c>
      <c r="C25" s="153">
        <v>3</v>
      </c>
      <c r="D25" s="153">
        <v>4</v>
      </c>
      <c r="E25" s="153">
        <v>5</v>
      </c>
      <c r="F25" s="153">
        <v>6</v>
      </c>
      <c r="G25" s="153">
        <v>7</v>
      </c>
      <c r="H25" s="153">
        <v>8</v>
      </c>
      <c r="I25" s="153">
        <v>9</v>
      </c>
      <c r="J25" s="154">
        <v>10</v>
      </c>
    </row>
    <row r="26" spans="1:10" ht="16.5" x14ac:dyDescent="0.3">
      <c r="A26" s="150"/>
      <c r="B26" s="149"/>
      <c r="C26" s="149"/>
      <c r="D26" s="149"/>
      <c r="E26" s="149"/>
      <c r="F26" s="149"/>
      <c r="G26" s="149"/>
      <c r="H26" s="149"/>
      <c r="I26" s="149"/>
      <c r="J26" s="151"/>
    </row>
    <row r="27" spans="1:10" ht="16.5" x14ac:dyDescent="0.3">
      <c r="A27" s="150"/>
      <c r="B27" s="149"/>
      <c r="C27" s="149"/>
      <c r="D27" s="149"/>
      <c r="E27" s="149"/>
      <c r="F27" s="149"/>
      <c r="G27" s="149"/>
      <c r="H27" s="149"/>
      <c r="I27" s="149"/>
      <c r="J27" s="151"/>
    </row>
    <row r="28" spans="1:10" ht="16.5" x14ac:dyDescent="0.3">
      <c r="A28" s="217"/>
      <c r="B28" s="218"/>
      <c r="C28" s="218"/>
      <c r="D28" s="218"/>
      <c r="E28" s="218"/>
      <c r="F28" s="218"/>
      <c r="G28" s="218"/>
      <c r="H28" s="218"/>
      <c r="I28" s="218"/>
      <c r="J28" s="219"/>
    </row>
    <row r="29" spans="1:10" s="208" customFormat="1" ht="17.25" thickBot="1" x14ac:dyDescent="0.35">
      <c r="A29" s="220" t="s">
        <v>13</v>
      </c>
      <c r="B29" s="221"/>
      <c r="C29" s="216" t="s">
        <v>91</v>
      </c>
      <c r="D29" s="216" t="s">
        <v>91</v>
      </c>
      <c r="E29" s="216" t="s">
        <v>91</v>
      </c>
      <c r="F29" s="216" t="s">
        <v>91</v>
      </c>
      <c r="G29" s="211">
        <f>SUM(G26:G28)</f>
        <v>0</v>
      </c>
      <c r="H29" s="216" t="s">
        <v>91</v>
      </c>
      <c r="I29" s="216" t="s">
        <v>91</v>
      </c>
      <c r="J29" s="212" t="s">
        <v>91</v>
      </c>
    </row>
    <row r="30" spans="1:10" ht="20.25" x14ac:dyDescent="0.3">
      <c r="A30" s="88"/>
      <c r="B30" s="91"/>
      <c r="C30" s="89"/>
      <c r="D30" s="89"/>
      <c r="E30" s="89"/>
      <c r="F30" s="89"/>
      <c r="G30" s="89"/>
    </row>
    <row r="31" spans="1:10" ht="16.5" customHeight="1" thickBot="1" x14ac:dyDescent="0.35">
      <c r="A31" s="91" t="s">
        <v>133</v>
      </c>
      <c r="B31" s="91"/>
    </row>
    <row r="32" spans="1:10" ht="41.25" thickBot="1" x14ac:dyDescent="0.35">
      <c r="A32" s="155" t="s">
        <v>8</v>
      </c>
      <c r="B32" s="123" t="s">
        <v>86</v>
      </c>
      <c r="C32" s="123" t="s">
        <v>87</v>
      </c>
      <c r="D32" s="123" t="s">
        <v>92</v>
      </c>
      <c r="E32" s="123" t="s">
        <v>93</v>
      </c>
      <c r="F32" s="123" t="s">
        <v>90</v>
      </c>
      <c r="G32" s="148" t="s">
        <v>55</v>
      </c>
      <c r="H32" s="92"/>
    </row>
    <row r="33" spans="1:7" ht="16.5" customHeight="1" thickTop="1" x14ac:dyDescent="0.3">
      <c r="A33" s="144">
        <v>1</v>
      </c>
      <c r="B33" s="145">
        <v>2</v>
      </c>
      <c r="C33" s="145">
        <v>3</v>
      </c>
      <c r="D33" s="145">
        <v>4</v>
      </c>
      <c r="E33" s="145">
        <v>5</v>
      </c>
      <c r="F33" s="145">
        <v>6</v>
      </c>
      <c r="G33" s="146">
        <v>7</v>
      </c>
    </row>
    <row r="34" spans="1:7" ht="16.5" customHeight="1" x14ac:dyDescent="0.3">
      <c r="A34" s="142"/>
      <c r="B34" s="141"/>
      <c r="C34" s="141"/>
      <c r="D34" s="141"/>
      <c r="E34" s="141"/>
      <c r="F34" s="141"/>
      <c r="G34" s="143"/>
    </row>
    <row r="35" spans="1:7" ht="16.5" customHeight="1" x14ac:dyDescent="0.3">
      <c r="A35" s="142"/>
      <c r="B35" s="141"/>
      <c r="C35" s="141"/>
      <c r="D35" s="141"/>
      <c r="E35" s="141"/>
      <c r="F35" s="141"/>
      <c r="G35" s="143"/>
    </row>
    <row r="36" spans="1:7" ht="16.5" customHeight="1" x14ac:dyDescent="0.3">
      <c r="A36" s="213"/>
      <c r="B36" s="214"/>
      <c r="C36" s="214"/>
      <c r="D36" s="214"/>
      <c r="E36" s="214"/>
      <c r="F36" s="214"/>
      <c r="G36" s="215"/>
    </row>
    <row r="37" spans="1:7" s="1" customFormat="1" ht="16.5" customHeight="1" thickBot="1" x14ac:dyDescent="0.35">
      <c r="A37" s="220" t="s">
        <v>13</v>
      </c>
      <c r="B37" s="221"/>
      <c r="C37" s="216" t="s">
        <v>91</v>
      </c>
      <c r="D37" s="216" t="s">
        <v>91</v>
      </c>
      <c r="E37" s="209">
        <f>SUM(E34:E36)</f>
        <v>0</v>
      </c>
      <c r="F37" s="216" t="s">
        <v>91</v>
      </c>
      <c r="G37" s="212" t="s">
        <v>91</v>
      </c>
    </row>
    <row r="38" spans="1:7" ht="16.5" customHeight="1" x14ac:dyDescent="0.3"/>
    <row r="39" spans="1:7" ht="16.5" customHeight="1" x14ac:dyDescent="0.3"/>
    <row r="40" spans="1:7" ht="16.5" customHeight="1" x14ac:dyDescent="0.3"/>
    <row r="41" spans="1:7" ht="16.5" customHeight="1" x14ac:dyDescent="0.3"/>
    <row r="42" spans="1:7" ht="16.5" customHeight="1" x14ac:dyDescent="0.3"/>
    <row r="43" spans="1:7" ht="16.5" customHeight="1" x14ac:dyDescent="0.3"/>
    <row r="44" spans="1:7" ht="16.5" customHeight="1" x14ac:dyDescent="0.3"/>
    <row r="45" spans="1:7" ht="16.5" customHeight="1" x14ac:dyDescent="0.3"/>
    <row r="46" spans="1:7" ht="16.5" customHeight="1" x14ac:dyDescent="0.3"/>
    <row r="47" spans="1:7" ht="16.5" customHeight="1" x14ac:dyDescent="0.3"/>
    <row r="48" spans="1:7" ht="16.5" customHeight="1" x14ac:dyDescent="0.3"/>
    <row r="49" ht="16.5" customHeight="1" x14ac:dyDescent="0.3"/>
    <row r="50" ht="16.5" customHeight="1" x14ac:dyDescent="0.3"/>
    <row r="51" ht="16.5" customHeight="1" x14ac:dyDescent="0.3"/>
    <row r="52" ht="16.5" customHeight="1" x14ac:dyDescent="0.3"/>
    <row r="53" ht="16.5" customHeight="1" x14ac:dyDescent="0.3"/>
    <row r="54" ht="16.5" customHeight="1" x14ac:dyDescent="0.3"/>
    <row r="55" ht="16.5" customHeight="1" x14ac:dyDescent="0.3"/>
    <row r="56" ht="16.5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  <row r="61" ht="16.5" customHeight="1" x14ac:dyDescent="0.3"/>
    <row r="62" ht="16.5" customHeight="1" x14ac:dyDescent="0.3"/>
    <row r="63" ht="16.5" customHeight="1" x14ac:dyDescent="0.3"/>
    <row r="64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  <row r="188" ht="16.5" customHeight="1" x14ac:dyDescent="0.3"/>
    <row r="189" ht="16.5" customHeight="1" x14ac:dyDescent="0.3"/>
    <row r="190" ht="16.5" customHeight="1" x14ac:dyDescent="0.3"/>
    <row r="191" ht="16.5" customHeight="1" x14ac:dyDescent="0.3"/>
    <row r="192" ht="16.5" customHeight="1" x14ac:dyDescent="0.3"/>
    <row r="193" ht="16.5" customHeight="1" x14ac:dyDescent="0.3"/>
    <row r="194" ht="16.5" customHeight="1" x14ac:dyDescent="0.3"/>
    <row r="195" ht="16.5" customHeight="1" x14ac:dyDescent="0.3"/>
    <row r="196" ht="16.5" customHeight="1" x14ac:dyDescent="0.3"/>
    <row r="197" ht="16.5" customHeight="1" x14ac:dyDescent="0.3"/>
    <row r="198" ht="16.5" customHeight="1" x14ac:dyDescent="0.3"/>
    <row r="199" ht="16.5" customHeight="1" x14ac:dyDescent="0.3"/>
    <row r="200" ht="16.5" customHeight="1" x14ac:dyDescent="0.3"/>
    <row r="201" ht="16.5" customHeight="1" x14ac:dyDescent="0.3"/>
    <row r="202" ht="16.5" customHeight="1" x14ac:dyDescent="0.3"/>
    <row r="203" ht="16.5" customHeight="1" x14ac:dyDescent="0.3"/>
    <row r="204" ht="16.5" customHeight="1" x14ac:dyDescent="0.3"/>
    <row r="205" ht="16.5" customHeight="1" x14ac:dyDescent="0.3"/>
    <row r="206" ht="16.5" customHeight="1" x14ac:dyDescent="0.3"/>
    <row r="207" ht="16.5" customHeight="1" x14ac:dyDescent="0.3"/>
    <row r="208" ht="16.5" customHeight="1" x14ac:dyDescent="0.3"/>
    <row r="209" ht="16.5" customHeight="1" x14ac:dyDescent="0.3"/>
    <row r="210" ht="16.5" customHeight="1" x14ac:dyDescent="0.3"/>
    <row r="211" ht="16.5" customHeight="1" x14ac:dyDescent="0.3"/>
    <row r="212" ht="16.5" customHeight="1" x14ac:dyDescent="0.3"/>
    <row r="213" ht="16.5" customHeight="1" x14ac:dyDescent="0.3"/>
    <row r="214" ht="16.5" customHeight="1" x14ac:dyDescent="0.3"/>
    <row r="215" ht="16.5" customHeight="1" x14ac:dyDescent="0.3"/>
    <row r="216" ht="16.5" customHeight="1" x14ac:dyDescent="0.3"/>
    <row r="217" ht="16.5" customHeight="1" x14ac:dyDescent="0.3"/>
    <row r="218" ht="16.5" customHeight="1" x14ac:dyDescent="0.3"/>
    <row r="219" ht="16.5" customHeight="1" x14ac:dyDescent="0.3"/>
    <row r="220" ht="16.5" customHeight="1" x14ac:dyDescent="0.3"/>
    <row r="221" ht="16.5" customHeight="1" x14ac:dyDescent="0.3"/>
    <row r="222" ht="16.5" customHeight="1" x14ac:dyDescent="0.3"/>
    <row r="223" ht="16.5" customHeight="1" x14ac:dyDescent="0.3"/>
    <row r="224" ht="16.5" customHeight="1" x14ac:dyDescent="0.3"/>
    <row r="225" ht="16.5" customHeight="1" x14ac:dyDescent="0.3"/>
    <row r="226" ht="16.5" customHeight="1" x14ac:dyDescent="0.3"/>
    <row r="227" ht="16.5" customHeight="1" x14ac:dyDescent="0.3"/>
    <row r="228" ht="16.5" customHeight="1" x14ac:dyDescent="0.3"/>
    <row r="229" ht="16.5" customHeight="1" x14ac:dyDescent="0.3"/>
    <row r="230" ht="16.5" customHeight="1" x14ac:dyDescent="0.3"/>
    <row r="231" ht="16.5" customHeight="1" x14ac:dyDescent="0.3"/>
    <row r="232" ht="16.5" customHeight="1" x14ac:dyDescent="0.3"/>
    <row r="233" ht="16.5" customHeight="1" x14ac:dyDescent="0.3"/>
    <row r="234" ht="16.5" customHeight="1" x14ac:dyDescent="0.3"/>
    <row r="235" ht="16.5" customHeight="1" x14ac:dyDescent="0.3"/>
    <row r="236" ht="16.5" customHeight="1" x14ac:dyDescent="0.3"/>
    <row r="237" ht="16.5" customHeight="1" x14ac:dyDescent="0.3"/>
    <row r="238" ht="16.5" customHeight="1" x14ac:dyDescent="0.3"/>
    <row r="239" ht="16.5" customHeight="1" x14ac:dyDescent="0.3"/>
    <row r="240" ht="16.5" customHeight="1" x14ac:dyDescent="0.3"/>
    <row r="241" ht="16.5" customHeight="1" x14ac:dyDescent="0.3"/>
    <row r="242" ht="16.5" customHeight="1" x14ac:dyDescent="0.3"/>
    <row r="243" ht="16.5" customHeight="1" x14ac:dyDescent="0.3"/>
    <row r="244" ht="16.5" customHeight="1" x14ac:dyDescent="0.3"/>
    <row r="245" ht="16.5" customHeight="1" x14ac:dyDescent="0.3"/>
    <row r="246" ht="16.5" customHeight="1" x14ac:dyDescent="0.3"/>
    <row r="247" ht="16.5" customHeight="1" x14ac:dyDescent="0.3"/>
    <row r="248" ht="16.5" customHeight="1" x14ac:dyDescent="0.3"/>
    <row r="249" ht="16.5" customHeight="1" x14ac:dyDescent="0.3"/>
    <row r="250" ht="16.5" customHeight="1" x14ac:dyDescent="0.3"/>
    <row r="251" ht="16.5" customHeight="1" x14ac:dyDescent="0.3"/>
    <row r="252" ht="16.5" customHeight="1" x14ac:dyDescent="0.3"/>
    <row r="253" ht="16.5" customHeight="1" x14ac:dyDescent="0.3"/>
    <row r="254" ht="16.5" customHeight="1" x14ac:dyDescent="0.3"/>
    <row r="255" ht="16.5" customHeight="1" x14ac:dyDescent="0.3"/>
    <row r="256" ht="16.5" customHeight="1" x14ac:dyDescent="0.3"/>
    <row r="257" ht="16.5" customHeight="1" x14ac:dyDescent="0.3"/>
    <row r="258" ht="16.5" customHeight="1" x14ac:dyDescent="0.3"/>
    <row r="259" ht="16.5" customHeight="1" x14ac:dyDescent="0.3"/>
    <row r="260" ht="16.5" customHeight="1" x14ac:dyDescent="0.3"/>
    <row r="261" ht="16.5" customHeight="1" x14ac:dyDescent="0.3"/>
    <row r="262" ht="16.5" customHeight="1" x14ac:dyDescent="0.3"/>
    <row r="263" ht="16.5" customHeight="1" x14ac:dyDescent="0.3"/>
    <row r="264" ht="16.5" customHeight="1" x14ac:dyDescent="0.3"/>
    <row r="265" ht="16.5" customHeight="1" x14ac:dyDescent="0.3"/>
    <row r="266" ht="16.5" customHeight="1" x14ac:dyDescent="0.3"/>
    <row r="267" ht="16.5" customHeight="1" x14ac:dyDescent="0.3"/>
    <row r="268" ht="16.5" customHeight="1" x14ac:dyDescent="0.3"/>
    <row r="269" ht="16.5" customHeight="1" x14ac:dyDescent="0.3"/>
    <row r="270" ht="16.5" customHeight="1" x14ac:dyDescent="0.3"/>
    <row r="271" ht="16.5" customHeight="1" x14ac:dyDescent="0.3"/>
    <row r="272" ht="16.5" customHeight="1" x14ac:dyDescent="0.3"/>
    <row r="273" ht="16.5" customHeight="1" x14ac:dyDescent="0.3"/>
    <row r="274" ht="16.5" customHeight="1" x14ac:dyDescent="0.3"/>
    <row r="275" ht="16.5" customHeight="1" x14ac:dyDescent="0.3"/>
    <row r="276" ht="16.5" customHeight="1" x14ac:dyDescent="0.3"/>
    <row r="277" ht="16.5" customHeight="1" x14ac:dyDescent="0.3"/>
    <row r="278" ht="16.5" customHeight="1" x14ac:dyDescent="0.3"/>
    <row r="279" ht="16.5" customHeight="1" x14ac:dyDescent="0.3"/>
    <row r="280" ht="16.5" customHeight="1" x14ac:dyDescent="0.3"/>
    <row r="281" ht="16.5" customHeight="1" x14ac:dyDescent="0.3"/>
    <row r="282" ht="16.5" customHeight="1" x14ac:dyDescent="0.3"/>
    <row r="283" ht="16.5" customHeight="1" x14ac:dyDescent="0.3"/>
    <row r="284" ht="16.5" customHeight="1" x14ac:dyDescent="0.3"/>
    <row r="285" ht="16.5" customHeight="1" x14ac:dyDescent="0.3"/>
    <row r="286" ht="16.5" customHeight="1" x14ac:dyDescent="0.3"/>
    <row r="287" ht="16.5" customHeight="1" x14ac:dyDescent="0.3"/>
    <row r="288" ht="16.5" customHeight="1" x14ac:dyDescent="0.3"/>
    <row r="289" ht="16.5" customHeight="1" x14ac:dyDescent="0.3"/>
    <row r="290" ht="16.5" customHeight="1" x14ac:dyDescent="0.3"/>
    <row r="291" ht="16.5" customHeight="1" x14ac:dyDescent="0.3"/>
    <row r="292" ht="16.5" customHeight="1" x14ac:dyDescent="0.3"/>
    <row r="293" ht="16.5" customHeight="1" x14ac:dyDescent="0.3"/>
    <row r="294" ht="16.5" customHeight="1" x14ac:dyDescent="0.3"/>
    <row r="295" ht="16.5" customHeight="1" x14ac:dyDescent="0.3"/>
    <row r="296" ht="16.5" customHeight="1" x14ac:dyDescent="0.3"/>
    <row r="297" ht="16.5" customHeight="1" x14ac:dyDescent="0.3"/>
    <row r="298" ht="16.5" customHeight="1" x14ac:dyDescent="0.3"/>
    <row r="299" ht="16.5" customHeight="1" x14ac:dyDescent="0.3"/>
    <row r="300" ht="16.5" customHeight="1" x14ac:dyDescent="0.3"/>
    <row r="301" ht="16.5" customHeight="1" x14ac:dyDescent="0.3"/>
    <row r="302" ht="16.5" customHeight="1" x14ac:dyDescent="0.3"/>
    <row r="303" ht="16.5" customHeight="1" x14ac:dyDescent="0.3"/>
    <row r="304" ht="16.5" customHeight="1" x14ac:dyDescent="0.3"/>
    <row r="305" ht="16.5" customHeight="1" x14ac:dyDescent="0.3"/>
    <row r="306" ht="16.5" customHeight="1" x14ac:dyDescent="0.3"/>
    <row r="307" ht="16.5" customHeight="1" x14ac:dyDescent="0.3"/>
    <row r="308" ht="16.5" customHeight="1" x14ac:dyDescent="0.3"/>
    <row r="309" ht="16.5" customHeight="1" x14ac:dyDescent="0.3"/>
    <row r="310" ht="16.5" customHeight="1" x14ac:dyDescent="0.3"/>
    <row r="311" ht="16.5" customHeight="1" x14ac:dyDescent="0.3"/>
    <row r="312" ht="16.5" customHeight="1" x14ac:dyDescent="0.3"/>
    <row r="313" ht="16.5" customHeight="1" x14ac:dyDescent="0.3"/>
    <row r="314" ht="16.5" customHeight="1" x14ac:dyDescent="0.3"/>
    <row r="315" ht="16.5" customHeight="1" x14ac:dyDescent="0.3"/>
    <row r="316" ht="16.5" customHeight="1" x14ac:dyDescent="0.3"/>
    <row r="317" ht="16.5" customHeight="1" x14ac:dyDescent="0.3"/>
    <row r="318" ht="16.5" customHeight="1" x14ac:dyDescent="0.3"/>
    <row r="319" ht="16.5" customHeight="1" x14ac:dyDescent="0.3"/>
    <row r="320" ht="16.5" customHeight="1" x14ac:dyDescent="0.3"/>
    <row r="321" ht="16.5" customHeight="1" x14ac:dyDescent="0.3"/>
    <row r="322" ht="16.5" customHeight="1" x14ac:dyDescent="0.3"/>
    <row r="323" ht="16.5" customHeight="1" x14ac:dyDescent="0.3"/>
    <row r="324" ht="16.5" customHeight="1" x14ac:dyDescent="0.3"/>
    <row r="325" ht="16.5" customHeight="1" x14ac:dyDescent="0.3"/>
    <row r="326" ht="16.5" customHeight="1" x14ac:dyDescent="0.3"/>
    <row r="327" ht="16.5" customHeight="1" x14ac:dyDescent="0.3"/>
    <row r="328" ht="16.5" customHeight="1" x14ac:dyDescent="0.3"/>
    <row r="329" ht="16.5" customHeight="1" x14ac:dyDescent="0.3"/>
    <row r="330" ht="16.5" customHeight="1" x14ac:dyDescent="0.3"/>
    <row r="331" ht="16.5" customHeight="1" x14ac:dyDescent="0.3"/>
    <row r="332" ht="16.5" customHeight="1" x14ac:dyDescent="0.3"/>
    <row r="333" ht="16.5" customHeight="1" x14ac:dyDescent="0.3"/>
    <row r="334" ht="16.5" customHeight="1" x14ac:dyDescent="0.3"/>
    <row r="335" ht="16.5" customHeight="1" x14ac:dyDescent="0.3"/>
    <row r="336" ht="16.5" customHeight="1" x14ac:dyDescent="0.3"/>
    <row r="337" ht="16.5" customHeight="1" x14ac:dyDescent="0.3"/>
    <row r="338" ht="16.5" customHeight="1" x14ac:dyDescent="0.3"/>
    <row r="339" ht="16.5" customHeight="1" x14ac:dyDescent="0.3"/>
    <row r="340" ht="16.5" customHeight="1" x14ac:dyDescent="0.3"/>
    <row r="341" ht="16.5" customHeight="1" x14ac:dyDescent="0.3"/>
    <row r="342" ht="16.5" customHeight="1" x14ac:dyDescent="0.3"/>
    <row r="343" ht="16.5" customHeight="1" x14ac:dyDescent="0.3"/>
    <row r="344" ht="16.5" customHeight="1" x14ac:dyDescent="0.3"/>
    <row r="345" ht="16.5" customHeight="1" x14ac:dyDescent="0.3"/>
    <row r="346" ht="16.5" customHeight="1" x14ac:dyDescent="0.3"/>
    <row r="347" ht="16.5" customHeight="1" x14ac:dyDescent="0.3"/>
    <row r="348" ht="16.5" customHeight="1" x14ac:dyDescent="0.3"/>
    <row r="349" ht="16.5" customHeight="1" x14ac:dyDescent="0.3"/>
    <row r="350" ht="16.5" customHeight="1" x14ac:dyDescent="0.3"/>
    <row r="351" ht="16.5" customHeight="1" x14ac:dyDescent="0.3"/>
    <row r="352" ht="16.5" customHeight="1" x14ac:dyDescent="0.3"/>
    <row r="353" ht="16.5" customHeight="1" x14ac:dyDescent="0.3"/>
    <row r="354" ht="16.5" customHeight="1" x14ac:dyDescent="0.3"/>
    <row r="355" ht="16.5" customHeight="1" x14ac:dyDescent="0.3"/>
    <row r="356" ht="16.5" customHeight="1" x14ac:dyDescent="0.3"/>
    <row r="357" ht="16.5" customHeight="1" x14ac:dyDescent="0.3"/>
    <row r="358" ht="16.5" customHeight="1" x14ac:dyDescent="0.3"/>
    <row r="359" ht="16.5" customHeight="1" x14ac:dyDescent="0.3"/>
    <row r="360" ht="16.5" customHeight="1" x14ac:dyDescent="0.3"/>
    <row r="361" ht="16.5" customHeight="1" x14ac:dyDescent="0.3"/>
    <row r="362" ht="16.5" customHeight="1" x14ac:dyDescent="0.3"/>
    <row r="363" ht="16.5" customHeight="1" x14ac:dyDescent="0.3"/>
    <row r="364" ht="16.5" customHeight="1" x14ac:dyDescent="0.3"/>
    <row r="365" ht="16.5" customHeight="1" x14ac:dyDescent="0.3"/>
    <row r="366" ht="16.5" customHeight="1" x14ac:dyDescent="0.3"/>
    <row r="367" ht="16.5" customHeight="1" x14ac:dyDescent="0.3"/>
    <row r="368" ht="16.5" customHeight="1" x14ac:dyDescent="0.3"/>
    <row r="369" ht="16.5" customHeight="1" x14ac:dyDescent="0.3"/>
    <row r="370" ht="16.5" customHeight="1" x14ac:dyDescent="0.3"/>
    <row r="371" ht="16.5" customHeight="1" x14ac:dyDescent="0.3"/>
    <row r="372" ht="16.5" customHeight="1" x14ac:dyDescent="0.3"/>
    <row r="373" ht="16.5" customHeight="1" x14ac:dyDescent="0.3"/>
    <row r="374" ht="16.5" customHeight="1" x14ac:dyDescent="0.3"/>
    <row r="375" ht="16.5" customHeight="1" x14ac:dyDescent="0.3"/>
    <row r="376" ht="16.5" customHeight="1" x14ac:dyDescent="0.3"/>
    <row r="377" ht="16.5" customHeight="1" x14ac:dyDescent="0.3"/>
    <row r="378" ht="16.5" customHeight="1" x14ac:dyDescent="0.3"/>
    <row r="379" ht="16.5" customHeight="1" x14ac:dyDescent="0.3"/>
    <row r="380" ht="16.5" customHeight="1" x14ac:dyDescent="0.3"/>
    <row r="381" ht="16.5" customHeight="1" x14ac:dyDescent="0.3"/>
    <row r="382" ht="16.5" customHeight="1" x14ac:dyDescent="0.3"/>
    <row r="383" ht="16.5" customHeight="1" x14ac:dyDescent="0.3"/>
    <row r="384" ht="16.5" customHeight="1" x14ac:dyDescent="0.3"/>
    <row r="385" ht="16.5" customHeight="1" x14ac:dyDescent="0.3"/>
    <row r="386" ht="16.5" customHeight="1" x14ac:dyDescent="0.3"/>
    <row r="387" ht="16.5" customHeight="1" x14ac:dyDescent="0.3"/>
    <row r="388" ht="16.5" customHeight="1" x14ac:dyDescent="0.3"/>
    <row r="389" ht="16.5" customHeight="1" x14ac:dyDescent="0.3"/>
    <row r="390" ht="16.5" customHeight="1" x14ac:dyDescent="0.3"/>
    <row r="391" ht="16.5" customHeight="1" x14ac:dyDescent="0.3"/>
    <row r="392" ht="16.5" customHeight="1" x14ac:dyDescent="0.3"/>
    <row r="393" ht="16.5" customHeight="1" x14ac:dyDescent="0.3"/>
    <row r="394" ht="16.5" customHeight="1" x14ac:dyDescent="0.3"/>
    <row r="395" ht="16.5" customHeight="1" x14ac:dyDescent="0.3"/>
    <row r="396" ht="16.5" customHeight="1" x14ac:dyDescent="0.3"/>
    <row r="397" ht="16.5" customHeight="1" x14ac:dyDescent="0.3"/>
    <row r="398" ht="16.5" customHeight="1" x14ac:dyDescent="0.3"/>
    <row r="399" ht="16.5" customHeight="1" x14ac:dyDescent="0.3"/>
    <row r="400" ht="16.5" customHeight="1" x14ac:dyDescent="0.3"/>
    <row r="401" ht="16.5" customHeight="1" x14ac:dyDescent="0.3"/>
    <row r="402" ht="16.5" customHeight="1" x14ac:dyDescent="0.3"/>
    <row r="403" ht="16.5" customHeight="1" x14ac:dyDescent="0.3"/>
    <row r="404" ht="16.5" customHeight="1" x14ac:dyDescent="0.3"/>
    <row r="405" ht="16.5" customHeight="1" x14ac:dyDescent="0.3"/>
    <row r="406" ht="16.5" customHeight="1" x14ac:dyDescent="0.3"/>
    <row r="407" ht="16.5" customHeight="1" x14ac:dyDescent="0.3"/>
    <row r="408" ht="16.5" customHeight="1" x14ac:dyDescent="0.3"/>
    <row r="409" ht="16.5" customHeight="1" x14ac:dyDescent="0.3"/>
    <row r="410" ht="16.5" customHeight="1" x14ac:dyDescent="0.3"/>
    <row r="411" ht="16.5" customHeight="1" x14ac:dyDescent="0.3"/>
    <row r="412" ht="16.5" customHeight="1" x14ac:dyDescent="0.3"/>
    <row r="413" ht="16.5" customHeight="1" x14ac:dyDescent="0.3"/>
    <row r="414" ht="16.5" customHeight="1" x14ac:dyDescent="0.3"/>
    <row r="415" ht="16.5" customHeight="1" x14ac:dyDescent="0.3"/>
    <row r="416" ht="16.5" customHeight="1" x14ac:dyDescent="0.3"/>
    <row r="417" ht="16.5" customHeight="1" x14ac:dyDescent="0.3"/>
    <row r="418" ht="16.5" customHeight="1" x14ac:dyDescent="0.3"/>
    <row r="419" ht="16.5" customHeight="1" x14ac:dyDescent="0.3"/>
    <row r="420" ht="16.5" customHeight="1" x14ac:dyDescent="0.3"/>
    <row r="421" ht="16.5" customHeight="1" x14ac:dyDescent="0.3"/>
    <row r="422" ht="16.5" customHeight="1" x14ac:dyDescent="0.3"/>
    <row r="423" ht="16.5" customHeight="1" x14ac:dyDescent="0.3"/>
    <row r="424" ht="16.5" customHeight="1" x14ac:dyDescent="0.3"/>
    <row r="425" ht="16.5" customHeight="1" x14ac:dyDescent="0.3"/>
    <row r="426" ht="16.5" customHeight="1" x14ac:dyDescent="0.3"/>
    <row r="427" ht="16.5" customHeight="1" x14ac:dyDescent="0.3"/>
    <row r="428" ht="16.5" customHeight="1" x14ac:dyDescent="0.3"/>
    <row r="429" ht="16.5" customHeight="1" x14ac:dyDescent="0.3"/>
    <row r="430" ht="16.5" customHeight="1" x14ac:dyDescent="0.3"/>
    <row r="431" ht="16.5" customHeight="1" x14ac:dyDescent="0.3"/>
    <row r="432" ht="16.5" customHeight="1" x14ac:dyDescent="0.3"/>
    <row r="433" ht="16.5" customHeight="1" x14ac:dyDescent="0.3"/>
    <row r="434" ht="16.5" customHeight="1" x14ac:dyDescent="0.3"/>
    <row r="435" ht="16.5" customHeight="1" x14ac:dyDescent="0.3"/>
    <row r="436" ht="16.5" customHeight="1" x14ac:dyDescent="0.3"/>
    <row r="437" ht="16.5" customHeight="1" x14ac:dyDescent="0.3"/>
    <row r="438" ht="16.5" customHeight="1" x14ac:dyDescent="0.3"/>
    <row r="439" ht="16.5" customHeight="1" x14ac:dyDescent="0.3"/>
    <row r="440" ht="16.5" customHeight="1" x14ac:dyDescent="0.3"/>
    <row r="441" ht="16.5" customHeight="1" x14ac:dyDescent="0.3"/>
    <row r="442" ht="16.5" customHeight="1" x14ac:dyDescent="0.3"/>
    <row r="443" ht="16.5" customHeight="1" x14ac:dyDescent="0.3"/>
    <row r="444" ht="16.5" customHeight="1" x14ac:dyDescent="0.3"/>
    <row r="445" ht="16.5" customHeight="1" x14ac:dyDescent="0.3"/>
    <row r="446" ht="16.5" customHeight="1" x14ac:dyDescent="0.3"/>
    <row r="447" ht="16.5" customHeight="1" x14ac:dyDescent="0.3"/>
    <row r="448" ht="16.5" customHeight="1" x14ac:dyDescent="0.3"/>
    <row r="449" ht="16.5" customHeight="1" x14ac:dyDescent="0.3"/>
    <row r="450" ht="16.5" customHeight="1" x14ac:dyDescent="0.3"/>
    <row r="451" ht="16.5" customHeight="1" x14ac:dyDescent="0.3"/>
    <row r="452" ht="16.5" customHeight="1" x14ac:dyDescent="0.3"/>
    <row r="453" ht="16.5" customHeight="1" x14ac:dyDescent="0.3"/>
    <row r="454" ht="16.5" customHeight="1" x14ac:dyDescent="0.3"/>
    <row r="455" ht="16.5" customHeight="1" x14ac:dyDescent="0.3"/>
    <row r="456" ht="16.5" customHeight="1" x14ac:dyDescent="0.3"/>
    <row r="457" ht="16.5" customHeight="1" x14ac:dyDescent="0.3"/>
    <row r="458" ht="16.5" customHeight="1" x14ac:dyDescent="0.3"/>
    <row r="459" ht="16.5" customHeight="1" x14ac:dyDescent="0.3"/>
    <row r="460" ht="16.5" customHeight="1" x14ac:dyDescent="0.3"/>
    <row r="461" ht="16.5" customHeight="1" x14ac:dyDescent="0.3"/>
    <row r="462" ht="16.5" customHeight="1" x14ac:dyDescent="0.3"/>
    <row r="463" ht="16.5" customHeight="1" x14ac:dyDescent="0.3"/>
    <row r="464" ht="16.5" customHeight="1" x14ac:dyDescent="0.3"/>
    <row r="465" ht="16.5" customHeight="1" x14ac:dyDescent="0.3"/>
    <row r="466" ht="16.5" customHeight="1" x14ac:dyDescent="0.3"/>
    <row r="467" ht="16.5" customHeight="1" x14ac:dyDescent="0.3"/>
    <row r="468" ht="16.5" customHeight="1" x14ac:dyDescent="0.3"/>
    <row r="469" ht="16.5" customHeight="1" x14ac:dyDescent="0.3"/>
    <row r="470" ht="16.5" customHeight="1" x14ac:dyDescent="0.3"/>
    <row r="471" ht="16.5" customHeight="1" x14ac:dyDescent="0.3"/>
    <row r="472" ht="16.5" customHeight="1" x14ac:dyDescent="0.3"/>
    <row r="473" ht="16.5" customHeight="1" x14ac:dyDescent="0.3"/>
    <row r="474" ht="16.5" customHeight="1" x14ac:dyDescent="0.3"/>
    <row r="475" ht="16.5" customHeight="1" x14ac:dyDescent="0.3"/>
    <row r="476" ht="16.5" customHeight="1" x14ac:dyDescent="0.3"/>
    <row r="477" ht="16.5" customHeight="1" x14ac:dyDescent="0.3"/>
    <row r="478" ht="16.5" customHeight="1" x14ac:dyDescent="0.3"/>
    <row r="479" ht="16.5" customHeight="1" x14ac:dyDescent="0.3"/>
    <row r="480" ht="16.5" customHeight="1" x14ac:dyDescent="0.3"/>
    <row r="481" ht="16.5" customHeight="1" x14ac:dyDescent="0.3"/>
    <row r="482" ht="16.5" customHeight="1" x14ac:dyDescent="0.3"/>
    <row r="483" ht="16.5" customHeight="1" x14ac:dyDescent="0.3"/>
    <row r="484" ht="16.5" customHeight="1" x14ac:dyDescent="0.3"/>
    <row r="485" ht="16.5" customHeight="1" x14ac:dyDescent="0.3"/>
    <row r="486" ht="16.5" customHeight="1" x14ac:dyDescent="0.3"/>
    <row r="487" ht="16.5" customHeight="1" x14ac:dyDescent="0.3"/>
    <row r="488" ht="16.5" customHeight="1" x14ac:dyDescent="0.3"/>
    <row r="489" ht="16.5" customHeight="1" x14ac:dyDescent="0.3"/>
    <row r="490" ht="16.5" customHeight="1" x14ac:dyDescent="0.3"/>
    <row r="491" ht="16.5" customHeight="1" x14ac:dyDescent="0.3"/>
    <row r="492" ht="16.5" customHeight="1" x14ac:dyDescent="0.3"/>
    <row r="493" ht="16.5" customHeight="1" x14ac:dyDescent="0.3"/>
    <row r="494" ht="16.5" customHeight="1" x14ac:dyDescent="0.3"/>
    <row r="495" ht="16.5" customHeight="1" x14ac:dyDescent="0.3"/>
    <row r="496" ht="16.5" customHeight="1" x14ac:dyDescent="0.3"/>
    <row r="497" ht="16.5" customHeight="1" x14ac:dyDescent="0.3"/>
    <row r="498" ht="16.5" customHeight="1" x14ac:dyDescent="0.3"/>
    <row r="499" ht="16.5" customHeight="1" x14ac:dyDescent="0.3"/>
    <row r="500" ht="16.5" customHeight="1" x14ac:dyDescent="0.3"/>
    <row r="501" ht="16.5" customHeight="1" x14ac:dyDescent="0.3"/>
    <row r="502" ht="16.5" customHeight="1" x14ac:dyDescent="0.3"/>
    <row r="503" ht="16.5" customHeight="1" x14ac:dyDescent="0.3"/>
    <row r="504" ht="16.5" customHeight="1" x14ac:dyDescent="0.3"/>
    <row r="505" ht="16.5" customHeight="1" x14ac:dyDescent="0.3"/>
    <row r="506" ht="16.5" customHeight="1" x14ac:dyDescent="0.3"/>
    <row r="507" ht="16.5" customHeight="1" x14ac:dyDescent="0.3"/>
    <row r="508" ht="16.5" customHeight="1" x14ac:dyDescent="0.3"/>
    <row r="509" ht="16.5" customHeight="1" x14ac:dyDescent="0.3"/>
    <row r="510" ht="16.5" customHeight="1" x14ac:dyDescent="0.3"/>
    <row r="511" ht="16.5" customHeight="1" x14ac:dyDescent="0.3"/>
    <row r="512" ht="16.5" customHeight="1" x14ac:dyDescent="0.3"/>
    <row r="513" ht="16.5" customHeight="1" x14ac:dyDescent="0.3"/>
    <row r="514" ht="16.5" customHeight="1" x14ac:dyDescent="0.3"/>
    <row r="515" ht="16.5" customHeight="1" x14ac:dyDescent="0.3"/>
    <row r="516" ht="16.5" customHeight="1" x14ac:dyDescent="0.3"/>
    <row r="517" ht="16.5" customHeight="1" x14ac:dyDescent="0.3"/>
    <row r="518" ht="16.5" customHeight="1" x14ac:dyDescent="0.3"/>
    <row r="519" ht="16.5" customHeight="1" x14ac:dyDescent="0.3"/>
    <row r="520" ht="16.5" customHeight="1" x14ac:dyDescent="0.3"/>
    <row r="521" ht="16.5" customHeight="1" x14ac:dyDescent="0.3"/>
    <row r="522" ht="16.5" customHeight="1" x14ac:dyDescent="0.3"/>
    <row r="523" ht="16.5" customHeight="1" x14ac:dyDescent="0.3"/>
    <row r="524" ht="16.5" customHeight="1" x14ac:dyDescent="0.3"/>
    <row r="525" ht="16.5" customHeight="1" x14ac:dyDescent="0.3"/>
    <row r="526" ht="16.5" customHeight="1" x14ac:dyDescent="0.3"/>
    <row r="527" ht="16.5" customHeight="1" x14ac:dyDescent="0.3"/>
    <row r="528" ht="16.5" customHeight="1" x14ac:dyDescent="0.3"/>
    <row r="529" ht="16.5" customHeight="1" x14ac:dyDescent="0.3"/>
    <row r="530" ht="16.5" customHeight="1" x14ac:dyDescent="0.3"/>
    <row r="531" ht="16.5" customHeight="1" x14ac:dyDescent="0.3"/>
    <row r="532" ht="16.5" customHeight="1" x14ac:dyDescent="0.3"/>
    <row r="533" ht="16.5" customHeight="1" x14ac:dyDescent="0.3"/>
    <row r="534" ht="16.5" customHeight="1" x14ac:dyDescent="0.3"/>
    <row r="535" ht="16.5" customHeight="1" x14ac:dyDescent="0.3"/>
    <row r="536" ht="16.5" customHeight="1" x14ac:dyDescent="0.3"/>
    <row r="537" ht="16.5" customHeight="1" x14ac:dyDescent="0.3"/>
    <row r="538" ht="16.5" customHeight="1" x14ac:dyDescent="0.3"/>
    <row r="539" ht="16.5" customHeight="1" x14ac:dyDescent="0.3"/>
    <row r="540" ht="16.5" customHeight="1" x14ac:dyDescent="0.3"/>
    <row r="541" ht="16.5" customHeight="1" x14ac:dyDescent="0.3"/>
    <row r="542" ht="16.5" customHeight="1" x14ac:dyDescent="0.3"/>
    <row r="543" ht="16.5" customHeight="1" x14ac:dyDescent="0.3"/>
    <row r="544" ht="16.5" customHeight="1" x14ac:dyDescent="0.3"/>
    <row r="545" ht="16.5" customHeight="1" x14ac:dyDescent="0.3"/>
    <row r="546" ht="16.5" customHeight="1" x14ac:dyDescent="0.3"/>
    <row r="547" ht="16.5" customHeight="1" x14ac:dyDescent="0.3"/>
    <row r="548" ht="16.5" customHeight="1" x14ac:dyDescent="0.3"/>
    <row r="549" ht="16.5" customHeight="1" x14ac:dyDescent="0.3"/>
    <row r="550" ht="16.5" customHeight="1" x14ac:dyDescent="0.3"/>
    <row r="551" ht="16.5" customHeight="1" x14ac:dyDescent="0.3"/>
    <row r="552" ht="16.5" customHeight="1" x14ac:dyDescent="0.3"/>
    <row r="553" ht="16.5" customHeight="1" x14ac:dyDescent="0.3"/>
    <row r="554" ht="16.5" customHeight="1" x14ac:dyDescent="0.3"/>
    <row r="555" ht="16.5" customHeight="1" x14ac:dyDescent="0.3"/>
    <row r="556" ht="16.5" customHeight="1" x14ac:dyDescent="0.3"/>
    <row r="557" ht="16.5" customHeight="1" x14ac:dyDescent="0.3"/>
    <row r="558" ht="16.5" customHeight="1" x14ac:dyDescent="0.3"/>
    <row r="559" ht="16.5" customHeight="1" x14ac:dyDescent="0.3"/>
    <row r="560" ht="16.5" customHeight="1" x14ac:dyDescent="0.3"/>
    <row r="561" ht="16.5" customHeight="1" x14ac:dyDescent="0.3"/>
    <row r="562" ht="16.5" customHeight="1" x14ac:dyDescent="0.3"/>
    <row r="563" ht="16.5" customHeight="1" x14ac:dyDescent="0.3"/>
    <row r="564" ht="16.5" customHeight="1" x14ac:dyDescent="0.3"/>
    <row r="565" ht="16.5" customHeight="1" x14ac:dyDescent="0.3"/>
    <row r="566" ht="16.5" customHeight="1" x14ac:dyDescent="0.3"/>
    <row r="567" ht="16.5" customHeight="1" x14ac:dyDescent="0.3"/>
    <row r="568" ht="16.5" customHeight="1" x14ac:dyDescent="0.3"/>
    <row r="569" ht="16.5" customHeight="1" x14ac:dyDescent="0.3"/>
    <row r="570" ht="16.5" customHeight="1" x14ac:dyDescent="0.3"/>
    <row r="571" ht="16.5" customHeight="1" x14ac:dyDescent="0.3"/>
    <row r="572" ht="16.5" customHeight="1" x14ac:dyDescent="0.3"/>
    <row r="573" ht="16.5" customHeight="1" x14ac:dyDescent="0.3"/>
    <row r="574" ht="16.5" customHeight="1" x14ac:dyDescent="0.3"/>
    <row r="575" ht="16.5" customHeight="1" x14ac:dyDescent="0.3"/>
    <row r="576" ht="16.5" customHeight="1" x14ac:dyDescent="0.3"/>
    <row r="577" ht="16.5" customHeight="1" x14ac:dyDescent="0.3"/>
    <row r="578" ht="16.5" customHeight="1" x14ac:dyDescent="0.3"/>
    <row r="579" ht="16.5" customHeight="1" x14ac:dyDescent="0.3"/>
    <row r="580" ht="16.5" customHeight="1" x14ac:dyDescent="0.3"/>
    <row r="581" ht="16.5" customHeight="1" x14ac:dyDescent="0.3"/>
    <row r="582" ht="16.5" customHeight="1" x14ac:dyDescent="0.3"/>
    <row r="583" ht="16.5" customHeight="1" x14ac:dyDescent="0.3"/>
    <row r="584" ht="16.5" customHeight="1" x14ac:dyDescent="0.3"/>
    <row r="585" ht="16.5" customHeight="1" x14ac:dyDescent="0.3"/>
    <row r="586" ht="16.5" customHeight="1" x14ac:dyDescent="0.3"/>
    <row r="587" ht="16.5" customHeight="1" x14ac:dyDescent="0.3"/>
    <row r="588" ht="16.5" customHeight="1" x14ac:dyDescent="0.3"/>
    <row r="589" ht="16.5" customHeight="1" x14ac:dyDescent="0.3"/>
    <row r="590" ht="16.5" customHeight="1" x14ac:dyDescent="0.3"/>
    <row r="591" ht="16.5" customHeight="1" x14ac:dyDescent="0.3"/>
    <row r="592" ht="16.5" customHeight="1" x14ac:dyDescent="0.3"/>
    <row r="593" ht="16.5" customHeight="1" x14ac:dyDescent="0.3"/>
    <row r="594" ht="16.5" customHeight="1" x14ac:dyDescent="0.3"/>
    <row r="595" ht="16.5" customHeight="1" x14ac:dyDescent="0.3"/>
    <row r="596" ht="16.5" customHeight="1" x14ac:dyDescent="0.3"/>
    <row r="597" ht="16.5" customHeight="1" x14ac:dyDescent="0.3"/>
    <row r="598" ht="16.5" customHeight="1" x14ac:dyDescent="0.3"/>
    <row r="599" ht="16.5" customHeight="1" x14ac:dyDescent="0.3"/>
    <row r="600" ht="16.5" customHeight="1" x14ac:dyDescent="0.3"/>
    <row r="601" ht="16.5" customHeight="1" x14ac:dyDescent="0.3"/>
    <row r="602" ht="16.5" customHeight="1" x14ac:dyDescent="0.3"/>
    <row r="603" ht="16.5" customHeight="1" x14ac:dyDescent="0.3"/>
    <row r="604" ht="16.5" customHeight="1" x14ac:dyDescent="0.3"/>
    <row r="605" ht="16.5" customHeight="1" x14ac:dyDescent="0.3"/>
    <row r="606" ht="16.5" customHeight="1" x14ac:dyDescent="0.3"/>
    <row r="607" ht="16.5" customHeight="1" x14ac:dyDescent="0.3"/>
    <row r="608" ht="16.5" customHeight="1" x14ac:dyDescent="0.3"/>
    <row r="609" ht="16.5" customHeight="1" x14ac:dyDescent="0.3"/>
    <row r="610" ht="16.5" customHeight="1" x14ac:dyDescent="0.3"/>
    <row r="611" ht="16.5" customHeight="1" x14ac:dyDescent="0.3"/>
    <row r="612" ht="16.5" customHeight="1" x14ac:dyDescent="0.3"/>
    <row r="613" ht="16.5" customHeight="1" x14ac:dyDescent="0.3"/>
    <row r="614" ht="16.5" customHeight="1" x14ac:dyDescent="0.3"/>
    <row r="615" ht="16.5" customHeight="1" x14ac:dyDescent="0.3"/>
    <row r="616" ht="16.5" customHeight="1" x14ac:dyDescent="0.3"/>
    <row r="617" ht="16.5" customHeight="1" x14ac:dyDescent="0.3"/>
    <row r="618" ht="16.5" customHeight="1" x14ac:dyDescent="0.3"/>
    <row r="619" ht="16.5" customHeight="1" x14ac:dyDescent="0.3"/>
    <row r="620" ht="16.5" customHeight="1" x14ac:dyDescent="0.3"/>
    <row r="621" ht="16.5" customHeight="1" x14ac:dyDescent="0.3"/>
    <row r="622" ht="16.5" customHeight="1" x14ac:dyDescent="0.3"/>
    <row r="623" ht="16.5" customHeight="1" x14ac:dyDescent="0.3"/>
    <row r="624" ht="16.5" customHeight="1" x14ac:dyDescent="0.3"/>
    <row r="625" ht="16.5" customHeight="1" x14ac:dyDescent="0.3"/>
    <row r="626" ht="16.5" customHeight="1" x14ac:dyDescent="0.3"/>
    <row r="627" ht="16.5" customHeight="1" x14ac:dyDescent="0.3"/>
    <row r="628" ht="16.5" customHeight="1" x14ac:dyDescent="0.3"/>
    <row r="629" ht="16.5" customHeight="1" x14ac:dyDescent="0.3"/>
    <row r="630" ht="16.5" customHeight="1" x14ac:dyDescent="0.3"/>
    <row r="631" ht="16.5" customHeight="1" x14ac:dyDescent="0.3"/>
    <row r="632" ht="16.5" customHeight="1" x14ac:dyDescent="0.3"/>
    <row r="633" ht="16.5" customHeight="1" x14ac:dyDescent="0.3"/>
    <row r="634" ht="16.5" customHeight="1" x14ac:dyDescent="0.3"/>
    <row r="635" ht="16.5" customHeight="1" x14ac:dyDescent="0.3"/>
    <row r="636" ht="16.5" customHeight="1" x14ac:dyDescent="0.3"/>
    <row r="637" ht="16.5" customHeight="1" x14ac:dyDescent="0.3"/>
    <row r="638" ht="16.5" customHeight="1" x14ac:dyDescent="0.3"/>
    <row r="639" ht="16.5" customHeight="1" x14ac:dyDescent="0.3"/>
    <row r="640" ht="16.5" customHeight="1" x14ac:dyDescent="0.3"/>
    <row r="641" ht="16.5" customHeight="1" x14ac:dyDescent="0.3"/>
    <row r="642" ht="16.5" customHeight="1" x14ac:dyDescent="0.3"/>
    <row r="643" ht="16.5" customHeight="1" x14ac:dyDescent="0.3"/>
    <row r="644" ht="16.5" customHeight="1" x14ac:dyDescent="0.3"/>
    <row r="645" ht="16.5" customHeight="1" x14ac:dyDescent="0.3"/>
    <row r="646" ht="16.5" customHeight="1" x14ac:dyDescent="0.3"/>
    <row r="647" ht="16.5" customHeight="1" x14ac:dyDescent="0.3"/>
    <row r="648" ht="16.5" customHeight="1" x14ac:dyDescent="0.3"/>
    <row r="649" ht="16.5" customHeight="1" x14ac:dyDescent="0.3"/>
    <row r="650" ht="16.5" customHeight="1" x14ac:dyDescent="0.3"/>
    <row r="651" ht="16.5" customHeight="1" x14ac:dyDescent="0.3"/>
    <row r="652" ht="16.5" customHeight="1" x14ac:dyDescent="0.3"/>
    <row r="653" ht="16.5" customHeight="1" x14ac:dyDescent="0.3"/>
    <row r="654" ht="16.5" customHeight="1" x14ac:dyDescent="0.3"/>
    <row r="655" ht="16.5" customHeight="1" x14ac:dyDescent="0.3"/>
    <row r="656" ht="16.5" customHeight="1" x14ac:dyDescent="0.3"/>
    <row r="657" ht="16.5" customHeight="1" x14ac:dyDescent="0.3"/>
    <row r="658" ht="16.5" customHeight="1" x14ac:dyDescent="0.3"/>
    <row r="659" ht="16.5" customHeight="1" x14ac:dyDescent="0.3"/>
    <row r="660" ht="16.5" customHeight="1" x14ac:dyDescent="0.3"/>
    <row r="661" ht="16.5" customHeight="1" x14ac:dyDescent="0.3"/>
    <row r="662" ht="16.5" customHeight="1" x14ac:dyDescent="0.3"/>
    <row r="663" ht="16.5" customHeight="1" x14ac:dyDescent="0.3"/>
    <row r="664" ht="16.5" customHeight="1" x14ac:dyDescent="0.3"/>
    <row r="665" ht="16.5" customHeight="1" x14ac:dyDescent="0.3"/>
    <row r="666" ht="16.5" customHeight="1" x14ac:dyDescent="0.3"/>
    <row r="667" ht="16.5" customHeight="1" x14ac:dyDescent="0.3"/>
    <row r="668" ht="16.5" customHeight="1" x14ac:dyDescent="0.3"/>
    <row r="669" ht="16.5" customHeight="1" x14ac:dyDescent="0.3"/>
    <row r="670" ht="16.5" customHeight="1" x14ac:dyDescent="0.3"/>
    <row r="671" ht="16.5" customHeight="1" x14ac:dyDescent="0.3"/>
    <row r="672" ht="16.5" customHeight="1" x14ac:dyDescent="0.3"/>
    <row r="673" ht="16.5" customHeight="1" x14ac:dyDescent="0.3"/>
    <row r="674" ht="16.5" customHeight="1" x14ac:dyDescent="0.3"/>
    <row r="675" ht="16.5" customHeight="1" x14ac:dyDescent="0.3"/>
    <row r="676" ht="16.5" customHeight="1" x14ac:dyDescent="0.3"/>
    <row r="677" ht="16.5" customHeight="1" x14ac:dyDescent="0.3"/>
    <row r="678" ht="16.5" customHeight="1" x14ac:dyDescent="0.3"/>
    <row r="679" ht="16.5" customHeight="1" x14ac:dyDescent="0.3"/>
    <row r="680" ht="16.5" customHeight="1" x14ac:dyDescent="0.3"/>
    <row r="681" ht="16.5" customHeight="1" x14ac:dyDescent="0.3"/>
    <row r="682" ht="16.5" customHeight="1" x14ac:dyDescent="0.3"/>
    <row r="683" ht="16.5" customHeight="1" x14ac:dyDescent="0.3"/>
    <row r="684" ht="16.5" customHeight="1" x14ac:dyDescent="0.3"/>
    <row r="685" ht="16.5" customHeight="1" x14ac:dyDescent="0.3"/>
    <row r="686" ht="16.5" customHeight="1" x14ac:dyDescent="0.3"/>
    <row r="687" ht="16.5" customHeight="1" x14ac:dyDescent="0.3"/>
    <row r="688" ht="16.5" customHeight="1" x14ac:dyDescent="0.3"/>
    <row r="689" ht="16.5" customHeight="1" x14ac:dyDescent="0.3"/>
    <row r="690" ht="16.5" customHeight="1" x14ac:dyDescent="0.3"/>
    <row r="691" ht="16.5" customHeight="1" x14ac:dyDescent="0.3"/>
    <row r="692" ht="16.5" customHeight="1" x14ac:dyDescent="0.3"/>
    <row r="693" ht="16.5" customHeight="1" x14ac:dyDescent="0.3"/>
    <row r="694" ht="16.5" customHeight="1" x14ac:dyDescent="0.3"/>
    <row r="695" ht="16.5" customHeight="1" x14ac:dyDescent="0.3"/>
    <row r="696" ht="16.5" customHeight="1" x14ac:dyDescent="0.3"/>
    <row r="697" ht="16.5" customHeight="1" x14ac:dyDescent="0.3"/>
    <row r="698" ht="16.5" customHeight="1" x14ac:dyDescent="0.3"/>
    <row r="699" ht="16.5" customHeight="1" x14ac:dyDescent="0.3"/>
    <row r="700" ht="16.5" customHeight="1" x14ac:dyDescent="0.3"/>
    <row r="701" ht="16.5" customHeight="1" x14ac:dyDescent="0.3"/>
    <row r="702" ht="16.5" customHeight="1" x14ac:dyDescent="0.3"/>
    <row r="703" ht="16.5" customHeight="1" x14ac:dyDescent="0.3"/>
    <row r="704" ht="16.5" customHeight="1" x14ac:dyDescent="0.3"/>
    <row r="705" ht="16.5" customHeight="1" x14ac:dyDescent="0.3"/>
    <row r="706" ht="16.5" customHeight="1" x14ac:dyDescent="0.3"/>
    <row r="707" ht="16.5" customHeight="1" x14ac:dyDescent="0.3"/>
    <row r="708" ht="16.5" customHeight="1" x14ac:dyDescent="0.3"/>
    <row r="709" ht="16.5" customHeight="1" x14ac:dyDescent="0.3"/>
    <row r="710" ht="16.5" customHeight="1" x14ac:dyDescent="0.3"/>
    <row r="711" ht="16.5" customHeight="1" x14ac:dyDescent="0.3"/>
    <row r="712" ht="16.5" customHeight="1" x14ac:dyDescent="0.3"/>
    <row r="713" ht="16.5" customHeight="1" x14ac:dyDescent="0.3"/>
    <row r="714" ht="16.5" customHeight="1" x14ac:dyDescent="0.3"/>
    <row r="715" ht="16.5" customHeight="1" x14ac:dyDescent="0.3"/>
    <row r="716" ht="16.5" customHeight="1" x14ac:dyDescent="0.3"/>
    <row r="717" ht="16.5" customHeight="1" x14ac:dyDescent="0.3"/>
    <row r="718" ht="16.5" customHeight="1" x14ac:dyDescent="0.3"/>
    <row r="719" ht="16.5" customHeight="1" x14ac:dyDescent="0.3"/>
    <row r="720" ht="16.5" customHeight="1" x14ac:dyDescent="0.3"/>
    <row r="721" ht="16.5" customHeight="1" x14ac:dyDescent="0.3"/>
    <row r="722" ht="16.5" customHeight="1" x14ac:dyDescent="0.3"/>
    <row r="723" ht="16.5" customHeight="1" x14ac:dyDescent="0.3"/>
    <row r="724" ht="16.5" customHeight="1" x14ac:dyDescent="0.3"/>
    <row r="725" ht="16.5" customHeight="1" x14ac:dyDescent="0.3"/>
    <row r="726" ht="16.5" customHeight="1" x14ac:dyDescent="0.3"/>
    <row r="727" ht="16.5" customHeight="1" x14ac:dyDescent="0.3"/>
    <row r="728" ht="16.5" customHeight="1" x14ac:dyDescent="0.3"/>
    <row r="729" ht="16.5" customHeight="1" x14ac:dyDescent="0.3"/>
    <row r="730" ht="16.5" customHeight="1" x14ac:dyDescent="0.3"/>
    <row r="731" ht="16.5" customHeight="1" x14ac:dyDescent="0.3"/>
    <row r="732" ht="16.5" customHeight="1" x14ac:dyDescent="0.3"/>
    <row r="733" ht="16.5" customHeight="1" x14ac:dyDescent="0.3"/>
    <row r="734" ht="16.5" customHeight="1" x14ac:dyDescent="0.3"/>
    <row r="735" ht="16.5" customHeight="1" x14ac:dyDescent="0.3"/>
    <row r="736" ht="16.5" customHeight="1" x14ac:dyDescent="0.3"/>
    <row r="737" ht="16.5" customHeight="1" x14ac:dyDescent="0.3"/>
    <row r="738" ht="16.5" customHeight="1" x14ac:dyDescent="0.3"/>
    <row r="739" ht="16.5" customHeight="1" x14ac:dyDescent="0.3"/>
    <row r="740" ht="16.5" customHeight="1" x14ac:dyDescent="0.3"/>
    <row r="741" ht="16.5" customHeight="1" x14ac:dyDescent="0.3"/>
    <row r="742" ht="16.5" customHeight="1" x14ac:dyDescent="0.3"/>
    <row r="743" ht="16.5" customHeight="1" x14ac:dyDescent="0.3"/>
    <row r="744" ht="16.5" customHeight="1" x14ac:dyDescent="0.3"/>
    <row r="745" ht="16.5" customHeight="1" x14ac:dyDescent="0.3"/>
    <row r="746" ht="16.5" customHeight="1" x14ac:dyDescent="0.3"/>
    <row r="747" ht="16.5" customHeight="1" x14ac:dyDescent="0.3"/>
    <row r="748" ht="16.5" customHeight="1" x14ac:dyDescent="0.3"/>
    <row r="749" ht="16.5" customHeight="1" x14ac:dyDescent="0.3"/>
    <row r="750" ht="16.5" customHeight="1" x14ac:dyDescent="0.3"/>
    <row r="751" ht="16.5" customHeight="1" x14ac:dyDescent="0.3"/>
    <row r="752" ht="16.5" customHeight="1" x14ac:dyDescent="0.3"/>
    <row r="753" ht="16.5" customHeight="1" x14ac:dyDescent="0.3"/>
    <row r="754" ht="16.5" customHeight="1" x14ac:dyDescent="0.3"/>
    <row r="755" ht="16.5" customHeight="1" x14ac:dyDescent="0.3"/>
    <row r="756" ht="16.5" customHeight="1" x14ac:dyDescent="0.3"/>
    <row r="757" ht="16.5" customHeight="1" x14ac:dyDescent="0.3"/>
    <row r="758" ht="16.5" customHeight="1" x14ac:dyDescent="0.3"/>
    <row r="759" ht="16.5" customHeight="1" x14ac:dyDescent="0.3"/>
    <row r="760" ht="16.5" customHeight="1" x14ac:dyDescent="0.3"/>
    <row r="761" ht="16.5" customHeight="1" x14ac:dyDescent="0.3"/>
    <row r="762" ht="16.5" customHeight="1" x14ac:dyDescent="0.3"/>
    <row r="763" ht="16.5" customHeight="1" x14ac:dyDescent="0.3"/>
    <row r="764" ht="16.5" customHeight="1" x14ac:dyDescent="0.3"/>
    <row r="765" ht="16.5" customHeight="1" x14ac:dyDescent="0.3"/>
    <row r="766" ht="16.5" customHeight="1" x14ac:dyDescent="0.3"/>
    <row r="767" ht="16.5" customHeight="1" x14ac:dyDescent="0.3"/>
    <row r="768" ht="16.5" customHeight="1" x14ac:dyDescent="0.3"/>
    <row r="769" ht="16.5" customHeight="1" x14ac:dyDescent="0.3"/>
    <row r="770" ht="16.5" customHeight="1" x14ac:dyDescent="0.3"/>
    <row r="771" ht="16.5" customHeight="1" x14ac:dyDescent="0.3"/>
    <row r="772" ht="16.5" customHeight="1" x14ac:dyDescent="0.3"/>
    <row r="773" ht="16.5" customHeight="1" x14ac:dyDescent="0.3"/>
    <row r="774" ht="16.5" customHeight="1" x14ac:dyDescent="0.3"/>
    <row r="775" ht="16.5" customHeight="1" x14ac:dyDescent="0.3"/>
    <row r="776" ht="16.5" customHeight="1" x14ac:dyDescent="0.3"/>
    <row r="777" ht="16.5" customHeight="1" x14ac:dyDescent="0.3"/>
    <row r="778" ht="16.5" customHeight="1" x14ac:dyDescent="0.3"/>
    <row r="779" ht="16.5" customHeight="1" x14ac:dyDescent="0.3"/>
    <row r="780" ht="16.5" customHeight="1" x14ac:dyDescent="0.3"/>
    <row r="781" ht="16.5" customHeight="1" x14ac:dyDescent="0.3"/>
    <row r="782" ht="16.5" customHeight="1" x14ac:dyDescent="0.3"/>
    <row r="783" ht="16.5" customHeight="1" x14ac:dyDescent="0.3"/>
    <row r="784" ht="16.5" customHeight="1" x14ac:dyDescent="0.3"/>
    <row r="785" ht="16.5" customHeight="1" x14ac:dyDescent="0.3"/>
    <row r="786" ht="16.5" customHeight="1" x14ac:dyDescent="0.3"/>
    <row r="787" ht="16.5" customHeight="1" x14ac:dyDescent="0.3"/>
    <row r="788" ht="16.5" customHeight="1" x14ac:dyDescent="0.3"/>
    <row r="789" ht="16.5" customHeight="1" x14ac:dyDescent="0.3"/>
    <row r="790" ht="16.5" customHeight="1" x14ac:dyDescent="0.3"/>
    <row r="791" ht="16.5" customHeight="1" x14ac:dyDescent="0.3"/>
    <row r="792" ht="16.5" customHeight="1" x14ac:dyDescent="0.3"/>
    <row r="793" ht="16.5" customHeight="1" x14ac:dyDescent="0.3"/>
    <row r="794" ht="16.5" customHeight="1" x14ac:dyDescent="0.3"/>
    <row r="795" ht="16.5" customHeight="1" x14ac:dyDescent="0.3"/>
    <row r="796" ht="16.5" customHeight="1" x14ac:dyDescent="0.3"/>
    <row r="797" ht="16.5" customHeight="1" x14ac:dyDescent="0.3"/>
    <row r="798" ht="16.5" customHeight="1" x14ac:dyDescent="0.3"/>
    <row r="799" ht="16.5" customHeight="1" x14ac:dyDescent="0.3"/>
    <row r="800" ht="16.5" customHeight="1" x14ac:dyDescent="0.3"/>
    <row r="801" ht="16.5" customHeight="1" x14ac:dyDescent="0.3"/>
    <row r="802" ht="16.5" customHeight="1" x14ac:dyDescent="0.3"/>
    <row r="803" ht="16.5" customHeight="1" x14ac:dyDescent="0.3"/>
    <row r="804" ht="16.5" customHeight="1" x14ac:dyDescent="0.3"/>
    <row r="805" ht="16.5" customHeight="1" x14ac:dyDescent="0.3"/>
    <row r="806" ht="16.5" customHeight="1" x14ac:dyDescent="0.3"/>
    <row r="807" ht="16.5" customHeight="1" x14ac:dyDescent="0.3"/>
    <row r="808" ht="16.5" customHeight="1" x14ac:dyDescent="0.3"/>
    <row r="809" ht="16.5" customHeight="1" x14ac:dyDescent="0.3"/>
    <row r="810" ht="16.5" customHeight="1" x14ac:dyDescent="0.3"/>
    <row r="811" ht="16.5" customHeight="1" x14ac:dyDescent="0.3"/>
    <row r="812" ht="16.5" customHeight="1" x14ac:dyDescent="0.3"/>
    <row r="813" ht="16.5" customHeight="1" x14ac:dyDescent="0.3"/>
    <row r="814" ht="16.5" customHeight="1" x14ac:dyDescent="0.3"/>
    <row r="815" ht="16.5" customHeight="1" x14ac:dyDescent="0.3"/>
    <row r="816" ht="16.5" customHeight="1" x14ac:dyDescent="0.3"/>
    <row r="817" ht="16.5" customHeight="1" x14ac:dyDescent="0.3"/>
    <row r="818" ht="16.5" customHeight="1" x14ac:dyDescent="0.3"/>
    <row r="819" ht="16.5" customHeight="1" x14ac:dyDescent="0.3"/>
    <row r="820" ht="16.5" customHeight="1" x14ac:dyDescent="0.3"/>
    <row r="821" ht="16.5" customHeight="1" x14ac:dyDescent="0.3"/>
    <row r="822" ht="16.5" customHeight="1" x14ac:dyDescent="0.3"/>
    <row r="823" ht="16.5" customHeight="1" x14ac:dyDescent="0.3"/>
    <row r="824" ht="16.5" customHeight="1" x14ac:dyDescent="0.3"/>
    <row r="825" ht="16.5" customHeight="1" x14ac:dyDescent="0.3"/>
    <row r="826" ht="16.5" customHeight="1" x14ac:dyDescent="0.3"/>
    <row r="827" ht="16.5" customHeight="1" x14ac:dyDescent="0.3"/>
    <row r="828" ht="16.5" customHeight="1" x14ac:dyDescent="0.3"/>
    <row r="829" ht="16.5" customHeight="1" x14ac:dyDescent="0.3"/>
    <row r="830" ht="16.5" customHeight="1" x14ac:dyDescent="0.3"/>
    <row r="831" ht="16.5" customHeight="1" x14ac:dyDescent="0.3"/>
    <row r="832" ht="16.5" customHeight="1" x14ac:dyDescent="0.3"/>
    <row r="833" ht="16.5" customHeight="1" x14ac:dyDescent="0.3"/>
    <row r="834" ht="16.5" customHeight="1" x14ac:dyDescent="0.3"/>
    <row r="835" ht="16.5" customHeight="1" x14ac:dyDescent="0.3"/>
    <row r="836" ht="16.5" customHeight="1" x14ac:dyDescent="0.3"/>
    <row r="837" ht="16.5" customHeight="1" x14ac:dyDescent="0.3"/>
    <row r="838" ht="16.5" customHeight="1" x14ac:dyDescent="0.3"/>
    <row r="839" ht="16.5" customHeight="1" x14ac:dyDescent="0.3"/>
    <row r="840" ht="16.5" customHeight="1" x14ac:dyDescent="0.3"/>
    <row r="841" ht="16.5" customHeight="1" x14ac:dyDescent="0.3"/>
    <row r="842" ht="16.5" customHeight="1" x14ac:dyDescent="0.3"/>
    <row r="843" ht="16.5" customHeight="1" x14ac:dyDescent="0.3"/>
    <row r="844" ht="16.5" customHeight="1" x14ac:dyDescent="0.3"/>
    <row r="845" ht="16.5" customHeight="1" x14ac:dyDescent="0.3"/>
    <row r="846" ht="16.5" customHeight="1" x14ac:dyDescent="0.3"/>
    <row r="847" ht="16.5" customHeight="1" x14ac:dyDescent="0.3"/>
    <row r="848" ht="16.5" customHeight="1" x14ac:dyDescent="0.3"/>
    <row r="849" ht="16.5" customHeight="1" x14ac:dyDescent="0.3"/>
    <row r="850" ht="16.5" customHeight="1" x14ac:dyDescent="0.3"/>
    <row r="851" ht="16.5" customHeight="1" x14ac:dyDescent="0.3"/>
    <row r="852" ht="16.5" customHeight="1" x14ac:dyDescent="0.3"/>
    <row r="853" ht="16.5" customHeight="1" x14ac:dyDescent="0.3"/>
    <row r="854" ht="16.5" customHeight="1" x14ac:dyDescent="0.3"/>
    <row r="855" ht="16.5" customHeight="1" x14ac:dyDescent="0.3"/>
    <row r="856" ht="16.5" customHeight="1" x14ac:dyDescent="0.3"/>
    <row r="857" ht="16.5" customHeight="1" x14ac:dyDescent="0.3"/>
    <row r="858" ht="16.5" customHeight="1" x14ac:dyDescent="0.3"/>
    <row r="859" ht="16.5" customHeight="1" x14ac:dyDescent="0.3"/>
    <row r="860" ht="16.5" customHeight="1" x14ac:dyDescent="0.3"/>
    <row r="861" ht="16.5" customHeight="1" x14ac:dyDescent="0.3"/>
    <row r="862" ht="16.5" customHeight="1" x14ac:dyDescent="0.3"/>
    <row r="863" ht="16.5" customHeight="1" x14ac:dyDescent="0.3"/>
    <row r="864" ht="16.5" customHeight="1" x14ac:dyDescent="0.3"/>
    <row r="865" ht="16.5" customHeight="1" x14ac:dyDescent="0.3"/>
    <row r="866" ht="16.5" customHeight="1" x14ac:dyDescent="0.3"/>
    <row r="867" ht="16.5" customHeight="1" x14ac:dyDescent="0.3"/>
    <row r="868" ht="16.5" customHeight="1" x14ac:dyDescent="0.3"/>
    <row r="869" ht="16.5" customHeight="1" x14ac:dyDescent="0.3"/>
    <row r="870" ht="16.5" customHeight="1" x14ac:dyDescent="0.3"/>
    <row r="871" ht="16.5" customHeight="1" x14ac:dyDescent="0.3"/>
    <row r="872" ht="16.5" customHeight="1" x14ac:dyDescent="0.3"/>
    <row r="873" ht="16.5" customHeight="1" x14ac:dyDescent="0.3"/>
    <row r="874" ht="16.5" customHeight="1" x14ac:dyDescent="0.3"/>
    <row r="875" ht="16.5" customHeight="1" x14ac:dyDescent="0.3"/>
    <row r="876" ht="16.5" customHeight="1" x14ac:dyDescent="0.3"/>
    <row r="877" ht="16.5" customHeight="1" x14ac:dyDescent="0.3"/>
    <row r="878" ht="16.5" customHeight="1" x14ac:dyDescent="0.3"/>
    <row r="879" ht="16.5" customHeight="1" x14ac:dyDescent="0.3"/>
    <row r="880" ht="16.5" customHeight="1" x14ac:dyDescent="0.3"/>
    <row r="881" ht="16.5" customHeight="1" x14ac:dyDescent="0.3"/>
    <row r="882" ht="16.5" customHeight="1" x14ac:dyDescent="0.3"/>
    <row r="883" ht="16.5" customHeight="1" x14ac:dyDescent="0.3"/>
    <row r="884" ht="16.5" customHeight="1" x14ac:dyDescent="0.3"/>
    <row r="885" ht="16.5" customHeight="1" x14ac:dyDescent="0.3"/>
    <row r="886" ht="16.5" customHeight="1" x14ac:dyDescent="0.3"/>
    <row r="887" ht="16.5" customHeight="1" x14ac:dyDescent="0.3"/>
    <row r="888" ht="16.5" customHeight="1" x14ac:dyDescent="0.3"/>
    <row r="889" ht="16.5" customHeight="1" x14ac:dyDescent="0.3"/>
    <row r="890" ht="16.5" customHeight="1" x14ac:dyDescent="0.3"/>
    <row r="891" ht="16.5" customHeight="1" x14ac:dyDescent="0.3"/>
    <row r="892" ht="16.5" customHeight="1" x14ac:dyDescent="0.3"/>
    <row r="893" ht="16.5" customHeight="1" x14ac:dyDescent="0.3"/>
    <row r="894" ht="16.5" customHeight="1" x14ac:dyDescent="0.3"/>
    <row r="895" ht="16.5" customHeight="1" x14ac:dyDescent="0.3"/>
    <row r="896" ht="16.5" customHeight="1" x14ac:dyDescent="0.3"/>
    <row r="897" ht="16.5" customHeight="1" x14ac:dyDescent="0.3"/>
    <row r="898" ht="16.5" customHeight="1" x14ac:dyDescent="0.3"/>
    <row r="899" ht="16.5" customHeight="1" x14ac:dyDescent="0.3"/>
    <row r="900" ht="16.5" customHeight="1" x14ac:dyDescent="0.3"/>
    <row r="901" ht="16.5" customHeight="1" x14ac:dyDescent="0.3"/>
    <row r="902" ht="16.5" customHeight="1" x14ac:dyDescent="0.3"/>
    <row r="903" ht="16.5" customHeight="1" x14ac:dyDescent="0.3"/>
    <row r="904" ht="16.5" customHeight="1" x14ac:dyDescent="0.3"/>
    <row r="905" ht="16.5" customHeight="1" x14ac:dyDescent="0.3"/>
    <row r="906" ht="16.5" customHeight="1" x14ac:dyDescent="0.3"/>
    <row r="907" ht="16.5" customHeight="1" x14ac:dyDescent="0.3"/>
    <row r="908" ht="16.5" customHeight="1" x14ac:dyDescent="0.3"/>
    <row r="909" ht="16.5" customHeight="1" x14ac:dyDescent="0.3"/>
    <row r="910" ht="16.5" customHeight="1" x14ac:dyDescent="0.3"/>
    <row r="911" ht="16.5" customHeight="1" x14ac:dyDescent="0.3"/>
    <row r="912" ht="16.5" customHeight="1" x14ac:dyDescent="0.3"/>
    <row r="913" ht="16.5" customHeight="1" x14ac:dyDescent="0.3"/>
    <row r="914" ht="16.5" customHeight="1" x14ac:dyDescent="0.3"/>
    <row r="915" ht="16.5" customHeight="1" x14ac:dyDescent="0.3"/>
    <row r="916" ht="16.5" customHeight="1" x14ac:dyDescent="0.3"/>
    <row r="917" ht="16.5" customHeight="1" x14ac:dyDescent="0.3"/>
    <row r="918" ht="16.5" customHeight="1" x14ac:dyDescent="0.3"/>
    <row r="919" ht="16.5" customHeight="1" x14ac:dyDescent="0.3"/>
    <row r="920" ht="16.5" customHeight="1" x14ac:dyDescent="0.3"/>
    <row r="921" ht="16.5" customHeight="1" x14ac:dyDescent="0.3"/>
    <row r="922" ht="16.5" customHeight="1" x14ac:dyDescent="0.3"/>
    <row r="923" ht="16.5" customHeight="1" x14ac:dyDescent="0.3"/>
    <row r="924" ht="16.5" customHeight="1" x14ac:dyDescent="0.3"/>
    <row r="925" ht="16.5" customHeight="1" x14ac:dyDescent="0.3"/>
    <row r="926" ht="16.5" customHeight="1" x14ac:dyDescent="0.3"/>
    <row r="927" ht="16.5" customHeight="1" x14ac:dyDescent="0.3"/>
    <row r="928" ht="16.5" customHeight="1" x14ac:dyDescent="0.3"/>
    <row r="929" ht="16.5" customHeight="1" x14ac:dyDescent="0.3"/>
    <row r="930" ht="16.5" customHeight="1" x14ac:dyDescent="0.3"/>
    <row r="931" ht="16.5" customHeight="1" x14ac:dyDescent="0.3"/>
    <row r="932" ht="16.5" customHeight="1" x14ac:dyDescent="0.3"/>
    <row r="933" ht="16.5" customHeight="1" x14ac:dyDescent="0.3"/>
    <row r="934" ht="16.5" customHeight="1" x14ac:dyDescent="0.3"/>
    <row r="935" ht="16.5" customHeight="1" x14ac:dyDescent="0.3"/>
    <row r="936" ht="16.5" customHeight="1" x14ac:dyDescent="0.3"/>
    <row r="937" ht="16.5" customHeight="1" x14ac:dyDescent="0.3"/>
    <row r="938" ht="16.5" customHeight="1" x14ac:dyDescent="0.3"/>
    <row r="939" ht="16.5" customHeight="1" x14ac:dyDescent="0.3"/>
    <row r="940" ht="16.5" customHeight="1" x14ac:dyDescent="0.3"/>
    <row r="941" ht="16.5" customHeight="1" x14ac:dyDescent="0.3"/>
    <row r="942" ht="16.5" customHeight="1" x14ac:dyDescent="0.3"/>
    <row r="943" ht="16.5" customHeight="1" x14ac:dyDescent="0.3"/>
    <row r="944" ht="16.5" customHeight="1" x14ac:dyDescent="0.3"/>
    <row r="945" ht="16.5" customHeight="1" x14ac:dyDescent="0.3"/>
    <row r="946" ht="16.5" customHeight="1" x14ac:dyDescent="0.3"/>
    <row r="947" ht="16.5" customHeight="1" x14ac:dyDescent="0.3"/>
    <row r="948" ht="16.5" customHeight="1" x14ac:dyDescent="0.3"/>
    <row r="949" ht="16.5" customHeight="1" x14ac:dyDescent="0.3"/>
    <row r="950" ht="16.5" customHeight="1" x14ac:dyDescent="0.3"/>
    <row r="951" ht="16.5" customHeight="1" x14ac:dyDescent="0.3"/>
    <row r="952" ht="16.5" customHeight="1" x14ac:dyDescent="0.3"/>
    <row r="953" ht="16.5" customHeight="1" x14ac:dyDescent="0.3"/>
    <row r="954" ht="16.5" customHeight="1" x14ac:dyDescent="0.3"/>
    <row r="955" ht="16.5" customHeight="1" x14ac:dyDescent="0.3"/>
    <row r="956" ht="16.5" customHeight="1" x14ac:dyDescent="0.3"/>
    <row r="957" ht="16.5" customHeight="1" x14ac:dyDescent="0.3"/>
    <row r="958" ht="16.5" customHeight="1" x14ac:dyDescent="0.3"/>
    <row r="959" ht="16.5" customHeight="1" x14ac:dyDescent="0.3"/>
    <row r="960" ht="16.5" customHeight="1" x14ac:dyDescent="0.3"/>
    <row r="961" ht="16.5" customHeight="1" x14ac:dyDescent="0.3"/>
    <row r="962" ht="16.5" customHeight="1" x14ac:dyDescent="0.3"/>
    <row r="963" ht="16.5" customHeight="1" x14ac:dyDescent="0.3"/>
    <row r="964" ht="16.5" customHeight="1" x14ac:dyDescent="0.3"/>
    <row r="965" ht="16.5" customHeight="1" x14ac:dyDescent="0.3"/>
    <row r="966" ht="16.5" customHeight="1" x14ac:dyDescent="0.3"/>
    <row r="967" ht="16.5" customHeight="1" x14ac:dyDescent="0.3"/>
    <row r="968" ht="16.5" customHeight="1" x14ac:dyDescent="0.3"/>
    <row r="969" ht="16.5" customHeight="1" x14ac:dyDescent="0.3"/>
    <row r="970" ht="16.5" customHeight="1" x14ac:dyDescent="0.3"/>
    <row r="971" ht="16.5" customHeight="1" x14ac:dyDescent="0.3"/>
    <row r="972" ht="16.5" customHeight="1" x14ac:dyDescent="0.3"/>
    <row r="973" ht="16.5" customHeight="1" x14ac:dyDescent="0.3"/>
    <row r="974" ht="16.5" customHeight="1" x14ac:dyDescent="0.3"/>
    <row r="975" ht="16.5" customHeight="1" x14ac:dyDescent="0.3"/>
    <row r="976" ht="16.5" customHeight="1" x14ac:dyDescent="0.3"/>
    <row r="977" ht="16.5" customHeight="1" x14ac:dyDescent="0.3"/>
    <row r="978" ht="16.5" customHeight="1" x14ac:dyDescent="0.3"/>
    <row r="979" ht="16.5" customHeight="1" x14ac:dyDescent="0.3"/>
    <row r="980" ht="16.5" customHeight="1" x14ac:dyDescent="0.3"/>
    <row r="981" ht="16.5" customHeight="1" x14ac:dyDescent="0.3"/>
    <row r="982" ht="16.5" customHeight="1" x14ac:dyDescent="0.3"/>
    <row r="983" ht="16.5" customHeight="1" x14ac:dyDescent="0.3"/>
    <row r="984" ht="16.5" customHeight="1" x14ac:dyDescent="0.3"/>
    <row r="985" ht="16.5" customHeight="1" x14ac:dyDescent="0.3"/>
    <row r="986" ht="16.5" customHeight="1" x14ac:dyDescent="0.3"/>
    <row r="987" ht="16.5" customHeight="1" x14ac:dyDescent="0.3"/>
    <row r="988" ht="16.5" customHeight="1" x14ac:dyDescent="0.3"/>
    <row r="989" ht="16.5" customHeight="1" x14ac:dyDescent="0.3"/>
    <row r="990" ht="16.5" customHeight="1" x14ac:dyDescent="0.3"/>
    <row r="991" ht="16.5" customHeight="1" x14ac:dyDescent="0.3"/>
    <row r="992" ht="16.5" customHeight="1" x14ac:dyDescent="0.3"/>
    <row r="993" ht="16.5" customHeight="1" x14ac:dyDescent="0.3"/>
    <row r="994" ht="16.5" customHeight="1" x14ac:dyDescent="0.3"/>
    <row r="995" ht="16.5" customHeight="1" x14ac:dyDescent="0.3"/>
    <row r="996" ht="16.5" customHeight="1" x14ac:dyDescent="0.3"/>
    <row r="997" ht="16.5" customHeight="1" x14ac:dyDescent="0.3"/>
    <row r="998" ht="16.5" customHeight="1" x14ac:dyDescent="0.3"/>
    <row r="999" ht="16.5" customHeight="1" x14ac:dyDescent="0.3"/>
    <row r="1000" ht="16.5" customHeight="1" x14ac:dyDescent="0.3"/>
    <row r="1001" ht="16.5" customHeight="1" x14ac:dyDescent="0.3"/>
    <row r="1002" ht="16.5" customHeight="1" x14ac:dyDescent="0.3"/>
    <row r="1003" ht="16.5" customHeight="1" x14ac:dyDescent="0.3"/>
    <row r="1004" ht="16.5" customHeight="1" x14ac:dyDescent="0.3"/>
  </sheetData>
  <mergeCells count="2">
    <mergeCell ref="A15:I15"/>
    <mergeCell ref="A1:J1"/>
  </mergeCells>
  <pageMargins left="0.7" right="0.7" top="0.75" bottom="0.75" header="0" footer="0"/>
  <pageSetup scale="61" orientation="landscape" r:id="rId1"/>
  <headerFooter>
    <oddFooter>&amp;L_x000D_&amp;1#&amp;"Calibri"&amp;10&amp;K000000 INTERNAL - NI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 x14ac:dyDescent="0.25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37" t="s">
        <v>178</v>
      </c>
      <c r="B1" s="237"/>
      <c r="C1" s="237"/>
      <c r="D1" s="237"/>
      <c r="E1" s="237"/>
      <c r="F1" s="23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 x14ac:dyDescent="0.3">
      <c r="A2" s="156"/>
      <c r="B2" s="157"/>
      <c r="C2" s="157"/>
      <c r="D2" s="157"/>
      <c r="E2" s="157"/>
      <c r="F2" s="15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35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 x14ac:dyDescent="0.35">
      <c r="A4" s="138" t="s">
        <v>8</v>
      </c>
      <c r="B4" s="120" t="s">
        <v>74</v>
      </c>
      <c r="C4" s="119" t="s">
        <v>95</v>
      </c>
      <c r="D4" s="120" t="s">
        <v>96</v>
      </c>
      <c r="E4" s="120" t="s">
        <v>97</v>
      </c>
      <c r="F4" s="121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34">
        <v>1</v>
      </c>
      <c r="B5" s="135">
        <v>2</v>
      </c>
      <c r="C5" s="136">
        <v>3</v>
      </c>
      <c r="D5" s="136">
        <v>4</v>
      </c>
      <c r="E5" s="136">
        <v>5</v>
      </c>
      <c r="F5" s="137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31"/>
      <c r="B6" s="128"/>
      <c r="C6" s="128"/>
      <c r="D6" s="128"/>
      <c r="E6" s="128"/>
      <c r="F6" s="13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31"/>
      <c r="B7" s="128"/>
      <c r="C7" s="128"/>
      <c r="D7" s="128"/>
      <c r="E7" s="128"/>
      <c r="F7" s="13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35">
      <c r="A8" s="158" t="s">
        <v>13</v>
      </c>
      <c r="B8" s="133"/>
      <c r="C8" s="160" t="s">
        <v>91</v>
      </c>
      <c r="D8" s="209">
        <f>SUM(D6:D7)</f>
        <v>0</v>
      </c>
      <c r="E8" s="160" t="s">
        <v>91</v>
      </c>
      <c r="F8" s="159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35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 x14ac:dyDescent="0.35">
      <c r="A11" s="138" t="s">
        <v>8</v>
      </c>
      <c r="B11" s="120" t="s">
        <v>74</v>
      </c>
      <c r="C11" s="119" t="s">
        <v>95</v>
      </c>
      <c r="D11" s="120" t="s">
        <v>96</v>
      </c>
      <c r="E11" s="120" t="s">
        <v>97</v>
      </c>
      <c r="F11" s="121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">
      <c r="A12" s="134">
        <v>1</v>
      </c>
      <c r="B12" s="135">
        <v>2</v>
      </c>
      <c r="C12" s="136">
        <v>3</v>
      </c>
      <c r="D12" s="136">
        <v>4</v>
      </c>
      <c r="E12" s="136">
        <v>5</v>
      </c>
      <c r="F12" s="137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31"/>
      <c r="B13" s="128"/>
      <c r="C13" s="128"/>
      <c r="D13" s="128"/>
      <c r="E13" s="128"/>
      <c r="F13" s="13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">
      <c r="A14" s="131"/>
      <c r="B14" s="128"/>
      <c r="C14" s="128"/>
      <c r="D14" s="128"/>
      <c r="E14" s="128"/>
      <c r="F14" s="13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 customHeight="1" thickBot="1" x14ac:dyDescent="0.35">
      <c r="A15" s="158" t="s">
        <v>13</v>
      </c>
      <c r="B15" s="133"/>
      <c r="C15" s="160" t="s">
        <v>91</v>
      </c>
      <c r="D15" s="133"/>
      <c r="E15" s="160" t="s">
        <v>91</v>
      </c>
      <c r="F15" s="159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  <headerFooter>
    <oddFooter>&amp;L_x000D_&amp;1#&amp;"Calibri"&amp;10&amp;K000000 INTERNAL - NI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7"/>
  <sheetViews>
    <sheetView view="pageBreakPreview" zoomScaleNormal="100" zoomScaleSheetLayoutView="100" workbookViewId="0">
      <selection activeCell="B3" sqref="B3"/>
    </sheetView>
  </sheetViews>
  <sheetFormatPr defaultColWidth="14.42578125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38" t="s">
        <v>179</v>
      </c>
      <c r="B1" s="239"/>
      <c r="C1" s="239"/>
      <c r="D1" s="239"/>
      <c r="E1" s="239"/>
      <c r="F1" s="239"/>
      <c r="G1" s="24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35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 x14ac:dyDescent="0.35">
      <c r="A4" s="176" t="s">
        <v>8</v>
      </c>
      <c r="B4" s="177" t="s">
        <v>151</v>
      </c>
      <c r="C4" s="124" t="s">
        <v>152</v>
      </c>
      <c r="D4" s="124" t="s">
        <v>53</v>
      </c>
      <c r="E4" s="178" t="s">
        <v>57</v>
      </c>
      <c r="F4" s="124" t="s">
        <v>114</v>
      </c>
      <c r="G4" s="179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36">
        <v>6</v>
      </c>
      <c r="G5" s="137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">
      <c r="A6" s="131"/>
      <c r="B6" s="128"/>
      <c r="C6" s="128"/>
      <c r="D6" s="128"/>
      <c r="E6" s="128"/>
      <c r="F6" s="128"/>
      <c r="G6" s="1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">
      <c r="A7" s="131"/>
      <c r="B7" s="128"/>
      <c r="C7" s="128"/>
      <c r="D7" s="128"/>
      <c r="E7" s="128"/>
      <c r="F7" s="128"/>
      <c r="G7" s="13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35">
      <c r="A8" s="158" t="s">
        <v>13</v>
      </c>
      <c r="B8" s="133"/>
      <c r="C8" s="160" t="s">
        <v>91</v>
      </c>
      <c r="D8" s="160" t="s">
        <v>91</v>
      </c>
      <c r="E8" s="160" t="s">
        <v>91</v>
      </c>
      <c r="F8" s="209">
        <f>SUM(F6:F7)</f>
        <v>0</v>
      </c>
      <c r="G8" s="161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35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48" customHeight="1" thickBot="1" x14ac:dyDescent="0.35">
      <c r="A11" s="176" t="s">
        <v>8</v>
      </c>
      <c r="B11" s="177" t="s">
        <v>151</v>
      </c>
      <c r="C11" s="124" t="s">
        <v>152</v>
      </c>
      <c r="D11" s="124" t="s">
        <v>53</v>
      </c>
      <c r="E11" s="178" t="s">
        <v>57</v>
      </c>
      <c r="F11" s="124" t="s">
        <v>134</v>
      </c>
      <c r="G11" s="179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">
      <c r="A12" s="134">
        <v>1</v>
      </c>
      <c r="B12" s="135">
        <v>2</v>
      </c>
      <c r="C12" s="135">
        <v>3</v>
      </c>
      <c r="D12" s="136">
        <v>4</v>
      </c>
      <c r="E12" s="136">
        <v>5</v>
      </c>
      <c r="F12" s="136">
        <v>6</v>
      </c>
      <c r="G12" s="137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">
      <c r="A13" s="131"/>
      <c r="B13" s="128"/>
      <c r="C13" s="128"/>
      <c r="D13" s="128"/>
      <c r="E13" s="128"/>
      <c r="F13" s="128"/>
      <c r="G13" s="13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">
      <c r="A14" s="131"/>
      <c r="B14" s="128"/>
      <c r="C14" s="128"/>
      <c r="D14" s="128"/>
      <c r="E14" s="128"/>
      <c r="F14" s="128"/>
      <c r="G14" s="13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35">
      <c r="A15" s="158" t="s">
        <v>13</v>
      </c>
      <c r="B15" s="133"/>
      <c r="C15" s="160" t="s">
        <v>91</v>
      </c>
      <c r="D15" s="160" t="s">
        <v>91</v>
      </c>
      <c r="E15" s="160" t="s">
        <v>91</v>
      </c>
      <c r="F15" s="209">
        <f>SUM(F13:F14)</f>
        <v>0</v>
      </c>
      <c r="G15" s="161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  <headerFooter>
    <oddFooter>&amp;L_x000D_&amp;1#&amp;"Calibri"&amp;10&amp;K000000 INTERNAL - NI 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7"/>
  <sheetViews>
    <sheetView view="pageBreakPreview" zoomScale="85" zoomScaleNormal="85" zoomScaleSheetLayoutView="85" workbookViewId="0">
      <selection activeCell="D12" sqref="D12"/>
    </sheetView>
  </sheetViews>
  <sheetFormatPr defaultColWidth="14.42578125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38" t="s">
        <v>180</v>
      </c>
      <c r="B1" s="239"/>
      <c r="C1" s="239"/>
      <c r="D1" s="239"/>
      <c r="E1" s="239"/>
      <c r="F1" s="239"/>
      <c r="G1" s="180"/>
      <c r="H1" s="180"/>
      <c r="I1" s="18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 x14ac:dyDescent="0.35">
      <c r="A3" s="242" t="s">
        <v>138</v>
      </c>
      <c r="B3" s="242"/>
      <c r="C3" s="242"/>
      <c r="D3" s="242"/>
      <c r="E3" s="242"/>
      <c r="F3" s="24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35">
      <c r="A4" s="118" t="s">
        <v>8</v>
      </c>
      <c r="B4" s="119" t="s">
        <v>109</v>
      </c>
      <c r="C4" s="119" t="s">
        <v>110</v>
      </c>
      <c r="D4" s="119" t="s">
        <v>111</v>
      </c>
      <c r="E4" s="121" t="s">
        <v>165</v>
      </c>
      <c r="F4" s="121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">
      <c r="A5" s="134">
        <v>1</v>
      </c>
      <c r="B5" s="135">
        <v>2</v>
      </c>
      <c r="C5" s="135">
        <v>3</v>
      </c>
      <c r="D5" s="135">
        <v>4</v>
      </c>
      <c r="E5" s="135">
        <v>5</v>
      </c>
      <c r="F5" s="137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31"/>
      <c r="B6" s="128"/>
      <c r="C6" s="128"/>
      <c r="D6" s="128"/>
      <c r="E6" s="128"/>
      <c r="F6" s="13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31"/>
      <c r="B7" s="128"/>
      <c r="C7" s="128"/>
      <c r="D7" s="128"/>
      <c r="E7" s="128"/>
      <c r="F7" s="13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35">
      <c r="A8" s="158" t="s">
        <v>13</v>
      </c>
      <c r="B8" s="133"/>
      <c r="C8" s="160" t="s">
        <v>91</v>
      </c>
      <c r="D8" s="211">
        <f>SUM(D6:D7)</f>
        <v>0</v>
      </c>
      <c r="E8" s="160" t="s">
        <v>91</v>
      </c>
      <c r="F8" s="161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  <headerFooter>
    <oddFooter>&amp;L_x000D_&amp;1#&amp;"Calibri"&amp;10&amp;K000000 INTERNAL - NI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Albert Mkrtchyan</cp:lastModifiedBy>
  <cp:lastPrinted>2022-06-24T14:29:57Z</cp:lastPrinted>
  <dcterms:created xsi:type="dcterms:W3CDTF">2022-06-23T16:33:09Z</dcterms:created>
  <dcterms:modified xsi:type="dcterms:W3CDTF">2023-11-11T11:41:14Z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6122db4-a595-414e-9ece-6adfb473e1a0_Enabled">
    <vt:lpwstr>true</vt:lpwstr>
  </property>
  <property fmtid="{D5CDD505-2E9C-101B-9397-08002B2CF9AE}" pid="3" name="MSIP_Label_76122db4-a595-414e-9ece-6adfb473e1a0_SetDate">
    <vt:lpwstr>2023-11-11T10:39:43Z</vt:lpwstr>
  </property>
  <property fmtid="{D5CDD505-2E9C-101B-9397-08002B2CF9AE}" pid="4" name="MSIP_Label_76122db4-a595-414e-9ece-6adfb473e1a0_Method">
    <vt:lpwstr>Standard</vt:lpwstr>
  </property>
  <property fmtid="{D5CDD505-2E9C-101B-9397-08002B2CF9AE}" pid="5" name="MSIP_Label_76122db4-a595-414e-9ece-6adfb473e1a0_Name">
    <vt:lpwstr>Internal</vt:lpwstr>
  </property>
  <property fmtid="{D5CDD505-2E9C-101B-9397-08002B2CF9AE}" pid="6" name="MSIP_Label_76122db4-a595-414e-9ece-6adfb473e1a0_SiteId">
    <vt:lpwstr>87ba1f9a-44cd-43a6-b008-6fdb45a5204e</vt:lpwstr>
  </property>
  <property fmtid="{D5CDD505-2E9C-101B-9397-08002B2CF9AE}" pid="7" name="MSIP_Label_76122db4-a595-414e-9ece-6adfb473e1a0_ActionId">
    <vt:lpwstr>de75ffd2-a019-4eac-85e0-dddadd0028a9</vt:lpwstr>
  </property>
  <property fmtid="{D5CDD505-2E9C-101B-9397-08002B2CF9AE}" pid="8" name="MSIP_Label_76122db4-a595-414e-9ece-6adfb473e1a0_ContentBits">
    <vt:lpwstr>2</vt:lpwstr>
  </property>
</Properties>
</file>