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<sst xmlns="http://schemas.openxmlformats.org/spreadsheetml/2006/main" count="39" uniqueCount="18">
  <si>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</si>
  <si>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</si>
  <si>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</si>
  <si>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</si>
  <si>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Ա/մ. «ԳԱԶ-3110» (պ/հ.` 517LL11)</t>
  </si>
  <si>
    <t>Գնահատված արժեքը 25.03.2015թ դրությամբ  /դրամ/</t>
  </si>
  <si>
    <t>2003թ.</t>
  </si>
  <si>
    <t>Թողարման ամսաթիվը</t>
  </si>
  <si>
    <t>23.04.2015թ.</t>
  </si>
  <si>
    <t>08.05.2015թ.</t>
  </si>
  <si>
    <t>25.05.2015թ.</t>
  </si>
  <si>
    <t>09.06.2015թ.</t>
  </si>
  <si>
    <t>24.06.2015թ.</t>
  </si>
  <si>
    <t>09.07.2015թ.</t>
  </si>
  <si>
    <t>10.08.2015թ.</t>
  </si>
  <si>
    <t>25.08.2015թ.</t>
  </si>
  <si>
    <t>09.09.2015թ.</t>
  </si>
  <si>
    <t>24.07.2015թ.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</si>
</sst>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13</xdr:col>
      <xdr:colOff>542925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3345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մարտ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 30-ի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8-Ա հրաման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էկոնոմիկայի նախարարության աշխատակազմ» 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13</xdr:col>
      <xdr:colOff>552450</xdr:colOff>
      <xdr:row>38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162300"/>
          <a:ext cx="9363075" cy="448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 ՊԳԿՎ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2015թ. մարտի 3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22.12/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5349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-15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 ա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ք.Երևան,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Մ.Մկրտչյան 5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հասցեում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աշխատանքային օր, ժամը՝ 09:00-ից մինչև 18:00,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դիմելով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59-72-41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ու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աճուրդի հաղթողի կողմից առաջարկված գնի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մասին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պայմանագիր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դրանում նախատեսելով, որ գնորդը պարտավորվում է իր միջոցների հաշվին վճարել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14:00-ին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պատճեն,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1809750" y="2343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1">
      <selection activeCell="B12" sqref="B12:B13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8.7109375" style="1" customWidth="1"/>
    <col min="4" max="4" width="9.7109375" style="1" customWidth="1"/>
    <col min="5" max="5" width="9.421875" style="1" customWidth="1"/>
    <col min="6" max="6" width="9.140625" style="1" customWidth="1"/>
    <col min="7" max="7" width="10.57421875" style="1" customWidth="1"/>
    <col min="8" max="8" width="9.140625" style="1" customWidth="1"/>
    <col min="9" max="9" width="10.57421875" style="1" customWidth="1"/>
    <col min="10" max="10" width="8.8515625" style="1" customWidth="1"/>
    <col min="11" max="11" width="10.28125" style="1" customWidth="1"/>
    <col min="12" max="12" width="9.421875" style="1" customWidth="1"/>
    <col min="13" max="16384" width="9.140625" style="1" customWidth="1"/>
  </cols>
  <sheetData>
    <row r="8" spans="1:12" s="2" customFormat="1" ht="12.75" customHeight="1">
      <c r="A8" s="14" t="s">
        <v>0</v>
      </c>
      <c r="B8" s="14" t="s">
        <v>1</v>
      </c>
      <c r="C8" s="19" t="s">
        <v>7</v>
      </c>
      <c r="D8" s="19" t="s">
        <v>5</v>
      </c>
      <c r="E8" s="12" t="s">
        <v>8</v>
      </c>
      <c r="F8" s="13"/>
      <c r="G8" s="12" t="s">
        <v>9</v>
      </c>
      <c r="H8" s="13"/>
      <c r="I8" s="12" t="s">
        <v>10</v>
      </c>
      <c r="J8" s="13"/>
      <c r="K8" s="12" t="s">
        <v>11</v>
      </c>
      <c r="L8" s="13"/>
    </row>
    <row r="9" spans="1:12" s="2" customFormat="1" ht="39" customHeight="1">
      <c r="A9" s="15"/>
      <c r="B9" s="18"/>
      <c r="C9" s="20"/>
      <c r="D9" s="20"/>
      <c r="E9" s="11" t="s">
        <v>2</v>
      </c>
      <c r="F9" s="11" t="s">
        <v>3</v>
      </c>
      <c r="G9" s="11" t="s">
        <v>2</v>
      </c>
      <c r="H9" s="11" t="s">
        <v>3</v>
      </c>
      <c r="I9" s="11" t="s">
        <v>2</v>
      </c>
      <c r="J9" s="11" t="s">
        <v>3</v>
      </c>
      <c r="K9" s="11" t="s">
        <v>2</v>
      </c>
      <c r="L9" s="11" t="s">
        <v>3</v>
      </c>
    </row>
    <row r="10" spans="1:13" s="7" customFormat="1" ht="15.75" customHeight="1">
      <c r="A10" s="8">
        <v>1</v>
      </c>
      <c r="B10" s="9" t="s">
        <v>4</v>
      </c>
      <c r="C10" s="10" t="s">
        <v>6</v>
      </c>
      <c r="D10" s="10">
        <v>1057000</v>
      </c>
      <c r="E10" s="10">
        <v>1057000</v>
      </c>
      <c r="F10" s="10">
        <f>ROUNDUP(E10*0.05,0)</f>
        <v>52850</v>
      </c>
      <c r="G10" s="10">
        <f>ROUNDUP(E10*0.8,0)</f>
        <v>845600</v>
      </c>
      <c r="H10" s="10">
        <f>ROUNDUP(G10*0.05,0)</f>
        <v>42280</v>
      </c>
      <c r="I10" s="10">
        <f>ROUNDUP(G10*0.8,0)</f>
        <v>676480</v>
      </c>
      <c r="J10" s="10">
        <f>ROUNDUP(I10*0.05,0)</f>
        <v>33824</v>
      </c>
      <c r="K10" s="10">
        <f>ROUNDUP(I10*0.8,0)</f>
        <v>541184</v>
      </c>
      <c r="L10" s="10">
        <f>ROUNDUP(K10*0.05,0)</f>
        <v>27060</v>
      </c>
      <c r="M10" s="6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>
      <c r="A12" s="14" t="s">
        <v>0</v>
      </c>
      <c r="B12" s="16" t="s">
        <v>1</v>
      </c>
      <c r="C12" s="12" t="s">
        <v>12</v>
      </c>
      <c r="D12" s="13"/>
      <c r="E12" s="12" t="s">
        <v>13</v>
      </c>
      <c r="F12" s="13"/>
      <c r="G12" s="12" t="s">
        <v>17</v>
      </c>
      <c r="H12" s="13"/>
      <c r="I12" s="12" t="s">
        <v>14</v>
      </c>
      <c r="J12" s="13"/>
      <c r="K12" s="12" t="s">
        <v>15</v>
      </c>
      <c r="L12" s="13"/>
      <c r="M12" s="12" t="s">
        <v>16</v>
      </c>
      <c r="N12" s="13"/>
    </row>
    <row r="13" spans="1:14" s="2" customFormat="1" ht="27">
      <c r="A13" s="15"/>
      <c r="B13" s="17"/>
      <c r="C13" s="11" t="s">
        <v>2</v>
      </c>
      <c r="D13" s="11" t="s">
        <v>3</v>
      </c>
      <c r="E13" s="11" t="s">
        <v>2</v>
      </c>
      <c r="F13" s="11" t="s">
        <v>3</v>
      </c>
      <c r="G13" s="11" t="s">
        <v>2</v>
      </c>
      <c r="H13" s="11" t="s">
        <v>3</v>
      </c>
      <c r="I13" s="11" t="s">
        <v>2</v>
      </c>
      <c r="J13" s="11" t="s">
        <v>3</v>
      </c>
      <c r="K13" s="11" t="s">
        <v>2</v>
      </c>
      <c r="L13" s="11" t="s">
        <v>3</v>
      </c>
      <c r="M13" s="11" t="s">
        <v>2</v>
      </c>
      <c r="N13" s="11" t="s">
        <v>3</v>
      </c>
    </row>
    <row r="14" spans="1:14" s="7" customFormat="1" ht="15.75" customHeight="1">
      <c r="A14" s="10">
        <v>1</v>
      </c>
      <c r="B14" s="9" t="s">
        <v>4</v>
      </c>
      <c r="C14" s="10">
        <f>ROUNDUP(K10*0.8,0)</f>
        <v>432948</v>
      </c>
      <c r="D14" s="10">
        <f>ROUNDUP(C14*0.05,0)</f>
        <v>21648</v>
      </c>
      <c r="E14" s="8">
        <f>ROUNDUP(C14*0.8,0)</f>
        <v>346359</v>
      </c>
      <c r="F14" s="10">
        <f>ROUNDUP(E14*0.05,0)</f>
        <v>17318</v>
      </c>
      <c r="G14" s="10">
        <f>ROUNDUP(E14*0.8,0)</f>
        <v>277088</v>
      </c>
      <c r="H14" s="10">
        <f>ROUNDUP(G14*0.05,0)</f>
        <v>13855</v>
      </c>
      <c r="I14" s="10">
        <f>ROUNDUP(G14*0.8,0)</f>
        <v>221671</v>
      </c>
      <c r="J14" s="10">
        <f>ROUNDUP(I14*0.05,0)</f>
        <v>11084</v>
      </c>
      <c r="K14" s="10">
        <f>ROUNDUP(I14*0.8,0)</f>
        <v>177337</v>
      </c>
      <c r="L14" s="10">
        <f>ROUNDUP(K14*0.05,0)</f>
        <v>8867</v>
      </c>
      <c r="M14" s="10">
        <f>ROUNDUP(K14*0.8,0)</f>
        <v>141870</v>
      </c>
      <c r="N14" s="10">
        <f>ROUNDUP(M14*0.05,0)</f>
        <v>7094</v>
      </c>
    </row>
  </sheetData>
  <sheetProtection/>
  <mergeCells count="16">
    <mergeCell ref="M12:N12"/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A8:A9"/>
    <mergeCell ref="B8:B9"/>
    <mergeCell ref="D8:D9"/>
    <mergeCell ref="E8:F8"/>
    <mergeCell ref="K12:L12"/>
    <mergeCell ref="C8:C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2015-03-31T11:45:02Z</cp:lastPrinted>
  <dcterms:created xsi:type="dcterms:W3CDTF">2012-09-27T09:10:38Z</dcterms:created>
  <dcterms:modified xsi:type="dcterms:W3CDTF">2015-03-31T00:48:46Z</dcterms:modified>
  <cp:category/>
  <cp:version/>
  <cp:contentType/>
  <cp:contentStatus/>
</cp:coreProperties>
</file>