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<sst xmlns="http://schemas.openxmlformats.org/spreadsheetml/2006/main" count="75" uniqueCount="39">
  <si>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</si>
  <si>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</si>
  <si>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</si>
  <si>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</si>
  <si>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</si>
  <si>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Գնահատված արժեքը 27.03.2015թ դրությամբ  /դրամ/</t>
  </si>
  <si>
    <t>Ա/մ. «ԳԱԶ-63» (պ/հ.`57-25 ԱՐԱ)</t>
  </si>
  <si>
    <t>1961թ.</t>
  </si>
  <si>
    <t>Ա/մ. «ԳԱԶ-5204» (պ/հ.`10-15 ԱԴՖ)</t>
  </si>
  <si>
    <t>1980թ.</t>
  </si>
  <si>
    <t>Ա/մ. «Մոսկվիչ - 2137» (պ/հ.`881 SL 62)</t>
  </si>
  <si>
    <t>1982թ.</t>
  </si>
  <si>
    <t>Ա/մ. «ՎԱԶ-210610» (պ/հ.`444 SU 46)</t>
  </si>
  <si>
    <t>1983թ.</t>
  </si>
  <si>
    <t>Ա/մ. «ԳԱԶ-5204» (պ/հ.`866 LU 36)</t>
  </si>
  <si>
    <t>1984թ.</t>
  </si>
  <si>
    <t>Ա/մ. «ՈՒԱԶ -3152-01» (պ/հ.`423 US 34)</t>
  </si>
  <si>
    <t>1986թ.</t>
  </si>
  <si>
    <t>Ա/մ. «Մոսկվիչ -21401» (պ/հ.`836 SU 43)</t>
  </si>
  <si>
    <t>1988թ.</t>
  </si>
  <si>
    <t>Ա/մ. «ՌԱՖ -2203-01» (պ/հ.`602 SU 45)</t>
  </si>
  <si>
    <t>Ա/մ. «ՈՒԱԶ-3152» (պ/հ.`182 LU 32)</t>
  </si>
  <si>
    <t>1990թ.</t>
  </si>
  <si>
    <t>Ա/մ. «ՎԱԶ-2121» (պ/հ.`352 SS 60)</t>
  </si>
  <si>
    <t>Ա/մ. «ՎԱԶ-2121» (պ/հ.`160 US 35)</t>
  </si>
  <si>
    <t>Ա/մ. «ՈՒԱԶ-3152-01» (պ/հ.`573 US 21)</t>
  </si>
  <si>
    <t>1991թ.</t>
  </si>
  <si>
    <t>Ա/մ. «ՎԱԶ-21213» (պ/հ.`736 US 21)</t>
  </si>
  <si>
    <t>1996թ.</t>
  </si>
  <si>
    <t>30.04.2015թ.</t>
  </si>
  <si>
    <t>15.05.2015թ.</t>
  </si>
  <si>
    <t>01.06.2015թ.</t>
  </si>
  <si>
    <t>16.06.2015թ.</t>
  </si>
  <si>
    <t>01.07.2015թ.</t>
  </si>
  <si>
    <t>16.07.2015թ.</t>
  </si>
  <si>
    <t>31.07.2015թ.</t>
  </si>
  <si>
    <t>17.08.2015թ.</t>
  </si>
  <si>
    <t>02.09.2015թ.</t>
  </si>
  <si>
    <t>17.09.2015թ.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</si>
</sst>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600075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ապրիլի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53-Ա հրամանով օտարման ենթակա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առողջապահության նախարարության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Հիվանդությունների վերահսկման և կանխարգելման ազգային կենտրոն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ՊՈԱԿ-ին ամրացված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85725</xdr:colOff>
      <xdr:row>38</xdr:row>
      <xdr:rowOff>57150</xdr:rowOff>
    </xdr:from>
    <xdr:to>
      <xdr:col>13</xdr:col>
      <xdr:colOff>590550</xdr:colOff>
      <xdr:row>61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581900"/>
          <a:ext cx="9144000" cy="441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ապրիլի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5581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)-15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10:00-ից մինչև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  ք.Երևան,Դավթաշեն 2- րդ փողոց հասցեում,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34-04-44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ունը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ասնօրյա ժամկետում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 14:30--ին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3" name="Line 7"/>
        <xdr:cNvSpPr>
          <a:spLocks/>
        </xdr:cNvSpPr>
      </xdr:nvSpPr>
      <xdr:spPr>
        <a:xfrm>
          <a:off x="2114550" y="4467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9"/>
  <sheetViews>
    <sheetView tabSelected="1" zoomScale="124" zoomScaleNormal="124" zoomScalePageLayoutView="0" workbookViewId="0" topLeftCell="A1">
      <selection activeCell="O45" sqref="O45"/>
    </sheetView>
  </sheetViews>
  <sheetFormatPr defaultColWidth="9.140625" defaultRowHeight="15"/>
  <cols>
    <col min="1" max="1" width="3.8515625" style="1" customWidth="1"/>
    <col min="2" max="2" width="27.8515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8.140625" style="1" customWidth="1"/>
    <col min="7" max="7" width="9.00390625" style="1" customWidth="1"/>
    <col min="8" max="8" width="7.8515625" style="1" customWidth="1"/>
    <col min="9" max="9" width="9.00390625" style="1" customWidth="1"/>
    <col min="10" max="10" width="7.7109375" style="1" customWidth="1"/>
    <col min="11" max="11" width="8.8515625" style="1" customWidth="1"/>
    <col min="12" max="12" width="8.140625" style="1" customWidth="1"/>
    <col min="13" max="13" width="9.8515625" style="1" customWidth="1"/>
    <col min="14" max="16384" width="9.140625" style="1" customWidth="1"/>
  </cols>
  <sheetData>
    <row r="7" ht="8.25" customHeight="1"/>
    <row r="8" spans="1:12" s="2" customFormat="1" ht="12.75">
      <c r="A8" s="18" t="s">
        <v>0</v>
      </c>
      <c r="B8" s="18" t="s">
        <v>1</v>
      </c>
      <c r="C8" s="21" t="s">
        <v>4</v>
      </c>
      <c r="D8" s="21" t="s">
        <v>5</v>
      </c>
      <c r="E8" s="12" t="s">
        <v>29</v>
      </c>
      <c r="F8" s="13"/>
      <c r="G8" s="12" t="s">
        <v>30</v>
      </c>
      <c r="H8" s="13"/>
      <c r="I8" s="12" t="s">
        <v>31</v>
      </c>
      <c r="J8" s="13"/>
      <c r="K8" s="12" t="s">
        <v>32</v>
      </c>
      <c r="L8" s="13"/>
    </row>
    <row r="9" spans="1:12" s="2" customFormat="1" ht="39" customHeight="1">
      <c r="A9" s="19"/>
      <c r="B9" s="20"/>
      <c r="C9" s="22"/>
      <c r="D9" s="23"/>
      <c r="E9" s="11" t="s">
        <v>2</v>
      </c>
      <c r="F9" s="11" t="s">
        <v>3</v>
      </c>
      <c r="G9" s="11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</row>
    <row r="10" spans="1:13" s="7" customFormat="1" ht="15" customHeight="1">
      <c r="A10" s="8">
        <v>1</v>
      </c>
      <c r="B10" s="9" t="s">
        <v>6</v>
      </c>
      <c r="C10" s="8" t="s">
        <v>7</v>
      </c>
      <c r="D10" s="10">
        <v>350000</v>
      </c>
      <c r="E10" s="10">
        <v>350000</v>
      </c>
      <c r="F10" s="10">
        <f>ROUNDUP(E10*0.05,0)</f>
        <v>17500</v>
      </c>
      <c r="G10" s="10">
        <f>ROUNDUP(E10*0.8,0)</f>
        <v>280000</v>
      </c>
      <c r="H10" s="10">
        <f>ROUNDUP(G10*0.05,0)</f>
        <v>14000</v>
      </c>
      <c r="I10" s="10">
        <f>ROUNDUP(G10*0.8,0)</f>
        <v>224000</v>
      </c>
      <c r="J10" s="10">
        <f>ROUNDUP(I10*0.05,0)</f>
        <v>11200</v>
      </c>
      <c r="K10" s="10">
        <f>ROUNDUP(I10*0.8,0)</f>
        <v>179200</v>
      </c>
      <c r="L10" s="10">
        <f>ROUNDUP(K10*0.05,0)</f>
        <v>8960</v>
      </c>
      <c r="M10" s="6"/>
    </row>
    <row r="11" spans="1:13" s="7" customFormat="1" ht="15" customHeight="1">
      <c r="A11" s="8">
        <v>2</v>
      </c>
      <c r="B11" s="9" t="s">
        <v>8</v>
      </c>
      <c r="C11" s="8" t="s">
        <v>9</v>
      </c>
      <c r="D11" s="10">
        <v>450000</v>
      </c>
      <c r="E11" s="10">
        <v>450000</v>
      </c>
      <c r="F11" s="10">
        <f>ROUNDUP(E11*0.05,0)</f>
        <v>22500</v>
      </c>
      <c r="G11" s="10">
        <f>ROUNDUP(E11*0.8,0)</f>
        <v>360000</v>
      </c>
      <c r="H11" s="10">
        <f>ROUNDUP(G11*0.05,0)</f>
        <v>18000</v>
      </c>
      <c r="I11" s="10">
        <f>ROUNDUP(G11*0.8,0)</f>
        <v>288000</v>
      </c>
      <c r="J11" s="10">
        <f>ROUNDUP(I11*0.05,0)</f>
        <v>14400</v>
      </c>
      <c r="K11" s="10">
        <f>ROUNDUP(I11*0.8,0)</f>
        <v>230400</v>
      </c>
      <c r="L11" s="10">
        <f>ROUNDUP(K11*0.05,0)</f>
        <v>11520</v>
      </c>
      <c r="M11" s="6"/>
    </row>
    <row r="12" spans="1:13" s="7" customFormat="1" ht="15" customHeight="1">
      <c r="A12" s="8">
        <v>3</v>
      </c>
      <c r="B12" s="9" t="s">
        <v>10</v>
      </c>
      <c r="C12" s="8" t="s">
        <v>11</v>
      </c>
      <c r="D12" s="10">
        <v>220000</v>
      </c>
      <c r="E12" s="10">
        <v>220000</v>
      </c>
      <c r="F12" s="10">
        <f aca="true" t="shared" si="0" ref="F12:F22">ROUNDUP(E12*0.05,0)</f>
        <v>11000</v>
      </c>
      <c r="G12" s="10">
        <f aca="true" t="shared" si="1" ref="G12:G22">ROUNDUP(E12*0.8,0)</f>
        <v>176000</v>
      </c>
      <c r="H12" s="10">
        <f aca="true" t="shared" si="2" ref="H12:H22">ROUNDUP(G12*0.05,0)</f>
        <v>8800</v>
      </c>
      <c r="I12" s="10">
        <f aca="true" t="shared" si="3" ref="I12:I22">ROUNDUP(G12*0.8,0)</f>
        <v>140800</v>
      </c>
      <c r="J12" s="10">
        <f aca="true" t="shared" si="4" ref="J12:J22">ROUNDUP(I12*0.05,0)</f>
        <v>7040</v>
      </c>
      <c r="K12" s="10">
        <f aca="true" t="shared" si="5" ref="K12:K22">ROUNDUP(I12*0.8,0)</f>
        <v>112640</v>
      </c>
      <c r="L12" s="10">
        <f aca="true" t="shared" si="6" ref="L12:L22">ROUNDUP(K12*0.05,0)</f>
        <v>5632</v>
      </c>
      <c r="M12" s="6"/>
    </row>
    <row r="13" spans="1:13" s="7" customFormat="1" ht="15" customHeight="1">
      <c r="A13" s="8">
        <v>4</v>
      </c>
      <c r="B13" s="9" t="s">
        <v>12</v>
      </c>
      <c r="C13" s="8" t="s">
        <v>13</v>
      </c>
      <c r="D13" s="10">
        <v>300000</v>
      </c>
      <c r="E13" s="10">
        <v>300000</v>
      </c>
      <c r="F13" s="10">
        <f t="shared" si="0"/>
        <v>15000</v>
      </c>
      <c r="G13" s="10">
        <f t="shared" si="1"/>
        <v>240000</v>
      </c>
      <c r="H13" s="10">
        <f t="shared" si="2"/>
        <v>12000</v>
      </c>
      <c r="I13" s="10">
        <f t="shared" si="3"/>
        <v>192000</v>
      </c>
      <c r="J13" s="10">
        <f t="shared" si="4"/>
        <v>9600</v>
      </c>
      <c r="K13" s="10">
        <f t="shared" si="5"/>
        <v>153600</v>
      </c>
      <c r="L13" s="10">
        <f t="shared" si="6"/>
        <v>7680</v>
      </c>
      <c r="M13" s="6"/>
    </row>
    <row r="14" spans="1:13" s="7" customFormat="1" ht="15" customHeight="1">
      <c r="A14" s="8">
        <v>5</v>
      </c>
      <c r="B14" s="9" t="s">
        <v>14</v>
      </c>
      <c r="C14" s="8" t="s">
        <v>15</v>
      </c>
      <c r="D14" s="10">
        <v>600000</v>
      </c>
      <c r="E14" s="10">
        <v>600000</v>
      </c>
      <c r="F14" s="10">
        <f t="shared" si="0"/>
        <v>30000</v>
      </c>
      <c r="G14" s="10">
        <f t="shared" si="1"/>
        <v>480000</v>
      </c>
      <c r="H14" s="10">
        <f t="shared" si="2"/>
        <v>24000</v>
      </c>
      <c r="I14" s="10">
        <f t="shared" si="3"/>
        <v>384000</v>
      </c>
      <c r="J14" s="10">
        <f t="shared" si="4"/>
        <v>19200</v>
      </c>
      <c r="K14" s="10">
        <f t="shared" si="5"/>
        <v>307200</v>
      </c>
      <c r="L14" s="10">
        <f t="shared" si="6"/>
        <v>15360</v>
      </c>
      <c r="M14" s="6"/>
    </row>
    <row r="15" spans="1:13" s="7" customFormat="1" ht="15" customHeight="1">
      <c r="A15" s="8">
        <v>6</v>
      </c>
      <c r="B15" s="9" t="s">
        <v>16</v>
      </c>
      <c r="C15" s="8" t="s">
        <v>17</v>
      </c>
      <c r="D15" s="10">
        <v>1100000</v>
      </c>
      <c r="E15" s="10">
        <v>1100000</v>
      </c>
      <c r="F15" s="10">
        <f t="shared" si="0"/>
        <v>55000</v>
      </c>
      <c r="G15" s="10">
        <f t="shared" si="1"/>
        <v>880000</v>
      </c>
      <c r="H15" s="10">
        <f t="shared" si="2"/>
        <v>44000</v>
      </c>
      <c r="I15" s="10">
        <f t="shared" si="3"/>
        <v>704000</v>
      </c>
      <c r="J15" s="10">
        <f t="shared" si="4"/>
        <v>35200</v>
      </c>
      <c r="K15" s="10">
        <f t="shared" si="5"/>
        <v>563200</v>
      </c>
      <c r="L15" s="10">
        <f t="shared" si="6"/>
        <v>28160</v>
      </c>
      <c r="M15" s="6"/>
    </row>
    <row r="16" spans="1:13" s="7" customFormat="1" ht="15" customHeight="1">
      <c r="A16" s="8">
        <v>7</v>
      </c>
      <c r="B16" s="9" t="s">
        <v>18</v>
      </c>
      <c r="C16" s="8" t="s">
        <v>19</v>
      </c>
      <c r="D16" s="10">
        <v>180000</v>
      </c>
      <c r="E16" s="10">
        <v>180000</v>
      </c>
      <c r="F16" s="10">
        <f t="shared" si="0"/>
        <v>9000</v>
      </c>
      <c r="G16" s="10">
        <f t="shared" si="1"/>
        <v>144000</v>
      </c>
      <c r="H16" s="10">
        <f t="shared" si="2"/>
        <v>7200</v>
      </c>
      <c r="I16" s="10">
        <f t="shared" si="3"/>
        <v>115200</v>
      </c>
      <c r="J16" s="10">
        <f t="shared" si="4"/>
        <v>5760</v>
      </c>
      <c r="K16" s="10">
        <f t="shared" si="5"/>
        <v>92160</v>
      </c>
      <c r="L16" s="10">
        <f t="shared" si="6"/>
        <v>4608</v>
      </c>
      <c r="M16" s="6"/>
    </row>
    <row r="17" spans="1:13" s="7" customFormat="1" ht="15" customHeight="1">
      <c r="A17" s="8">
        <v>8</v>
      </c>
      <c r="B17" s="9" t="s">
        <v>20</v>
      </c>
      <c r="C17" s="8" t="s">
        <v>19</v>
      </c>
      <c r="D17" s="10">
        <v>380000</v>
      </c>
      <c r="E17" s="10">
        <v>380000</v>
      </c>
      <c r="F17" s="10">
        <f t="shared" si="0"/>
        <v>19000</v>
      </c>
      <c r="G17" s="10">
        <f t="shared" si="1"/>
        <v>304000</v>
      </c>
      <c r="H17" s="10">
        <f t="shared" si="2"/>
        <v>15200</v>
      </c>
      <c r="I17" s="10">
        <f t="shared" si="3"/>
        <v>243200</v>
      </c>
      <c r="J17" s="10">
        <f t="shared" si="4"/>
        <v>12160</v>
      </c>
      <c r="K17" s="10">
        <f t="shared" si="5"/>
        <v>194560</v>
      </c>
      <c r="L17" s="10">
        <f t="shared" si="6"/>
        <v>9728</v>
      </c>
      <c r="M17" s="6"/>
    </row>
    <row r="18" spans="1:13" s="7" customFormat="1" ht="15" customHeight="1">
      <c r="A18" s="8">
        <v>9</v>
      </c>
      <c r="B18" s="9" t="s">
        <v>21</v>
      </c>
      <c r="C18" s="8" t="s">
        <v>22</v>
      </c>
      <c r="D18" s="10">
        <v>1200000</v>
      </c>
      <c r="E18" s="10">
        <v>1200000</v>
      </c>
      <c r="F18" s="10">
        <f t="shared" si="0"/>
        <v>60000</v>
      </c>
      <c r="G18" s="10">
        <f t="shared" si="1"/>
        <v>960000</v>
      </c>
      <c r="H18" s="10">
        <f t="shared" si="2"/>
        <v>48000</v>
      </c>
      <c r="I18" s="10">
        <f t="shared" si="3"/>
        <v>768000</v>
      </c>
      <c r="J18" s="10">
        <f t="shared" si="4"/>
        <v>38400</v>
      </c>
      <c r="K18" s="10">
        <f t="shared" si="5"/>
        <v>614400</v>
      </c>
      <c r="L18" s="10">
        <f t="shared" si="6"/>
        <v>30720</v>
      </c>
      <c r="M18" s="6"/>
    </row>
    <row r="19" spans="1:13" s="7" customFormat="1" ht="15" customHeight="1">
      <c r="A19" s="8">
        <v>10</v>
      </c>
      <c r="B19" s="9" t="s">
        <v>24</v>
      </c>
      <c r="C19" s="8" t="s">
        <v>22</v>
      </c>
      <c r="D19" s="10">
        <v>450000</v>
      </c>
      <c r="E19" s="10">
        <v>450000</v>
      </c>
      <c r="F19" s="10">
        <f t="shared" si="0"/>
        <v>22500</v>
      </c>
      <c r="G19" s="10">
        <f t="shared" si="1"/>
        <v>360000</v>
      </c>
      <c r="H19" s="10">
        <f t="shared" si="2"/>
        <v>18000</v>
      </c>
      <c r="I19" s="10">
        <f t="shared" si="3"/>
        <v>288000</v>
      </c>
      <c r="J19" s="10">
        <f t="shared" si="4"/>
        <v>14400</v>
      </c>
      <c r="K19" s="10">
        <f t="shared" si="5"/>
        <v>230400</v>
      </c>
      <c r="L19" s="10">
        <f t="shared" si="6"/>
        <v>11520</v>
      </c>
      <c r="M19" s="6"/>
    </row>
    <row r="20" spans="1:13" s="7" customFormat="1" ht="15" customHeight="1">
      <c r="A20" s="8">
        <v>11</v>
      </c>
      <c r="B20" s="9" t="s">
        <v>23</v>
      </c>
      <c r="C20" s="8" t="s">
        <v>22</v>
      </c>
      <c r="D20" s="10">
        <v>350000</v>
      </c>
      <c r="E20" s="10">
        <v>350000</v>
      </c>
      <c r="F20" s="10">
        <f t="shared" si="0"/>
        <v>17500</v>
      </c>
      <c r="G20" s="10">
        <f t="shared" si="1"/>
        <v>280000</v>
      </c>
      <c r="H20" s="10">
        <f t="shared" si="2"/>
        <v>14000</v>
      </c>
      <c r="I20" s="10">
        <f t="shared" si="3"/>
        <v>224000</v>
      </c>
      <c r="J20" s="10">
        <f t="shared" si="4"/>
        <v>11200</v>
      </c>
      <c r="K20" s="10">
        <f t="shared" si="5"/>
        <v>179200</v>
      </c>
      <c r="L20" s="10">
        <f t="shared" si="6"/>
        <v>8960</v>
      </c>
      <c r="M20" s="6"/>
    </row>
    <row r="21" spans="1:13" s="7" customFormat="1" ht="15" customHeight="1">
      <c r="A21" s="8">
        <v>12</v>
      </c>
      <c r="B21" s="9" t="s">
        <v>25</v>
      </c>
      <c r="C21" s="8" t="s">
        <v>26</v>
      </c>
      <c r="D21" s="10">
        <v>380000</v>
      </c>
      <c r="E21" s="10">
        <v>380000</v>
      </c>
      <c r="F21" s="10">
        <f t="shared" si="0"/>
        <v>19000</v>
      </c>
      <c r="G21" s="10">
        <f t="shared" si="1"/>
        <v>304000</v>
      </c>
      <c r="H21" s="10">
        <f t="shared" si="2"/>
        <v>15200</v>
      </c>
      <c r="I21" s="10">
        <f t="shared" si="3"/>
        <v>243200</v>
      </c>
      <c r="J21" s="10">
        <f t="shared" si="4"/>
        <v>12160</v>
      </c>
      <c r="K21" s="10">
        <f t="shared" si="5"/>
        <v>194560</v>
      </c>
      <c r="L21" s="10">
        <f t="shared" si="6"/>
        <v>9728</v>
      </c>
      <c r="M21" s="6"/>
    </row>
    <row r="22" spans="1:13" s="7" customFormat="1" ht="15" customHeight="1">
      <c r="A22" s="8">
        <v>13</v>
      </c>
      <c r="B22" s="9" t="s">
        <v>27</v>
      </c>
      <c r="C22" s="8" t="s">
        <v>28</v>
      </c>
      <c r="D22" s="10">
        <v>250000</v>
      </c>
      <c r="E22" s="10">
        <v>250000</v>
      </c>
      <c r="F22" s="10">
        <f t="shared" si="0"/>
        <v>12500</v>
      </c>
      <c r="G22" s="10">
        <f t="shared" si="1"/>
        <v>200000</v>
      </c>
      <c r="H22" s="10">
        <f t="shared" si="2"/>
        <v>10000</v>
      </c>
      <c r="I22" s="10">
        <f t="shared" si="3"/>
        <v>160000</v>
      </c>
      <c r="J22" s="10">
        <f t="shared" si="4"/>
        <v>8000</v>
      </c>
      <c r="K22" s="10">
        <f t="shared" si="5"/>
        <v>128000</v>
      </c>
      <c r="L22" s="10">
        <f t="shared" si="6"/>
        <v>6400</v>
      </c>
      <c r="M22" s="6"/>
    </row>
    <row r="23" spans="1:13" s="7" customFormat="1" ht="7.5" customHeight="1">
      <c r="A23" s="3"/>
      <c r="B23" s="4"/>
      <c r="C23" s="5"/>
      <c r="D23" s="3"/>
      <c r="E23" s="5"/>
      <c r="F23" s="3"/>
      <c r="G23" s="3"/>
      <c r="H23" s="3"/>
      <c r="I23" s="3"/>
      <c r="J23" s="3"/>
      <c r="K23" s="3"/>
      <c r="L23" s="3"/>
      <c r="M23" s="6"/>
    </row>
    <row r="24" spans="1:14" s="7" customFormat="1" ht="13.5">
      <c r="A24" s="14" t="s">
        <v>0</v>
      </c>
      <c r="B24" s="16" t="s">
        <v>1</v>
      </c>
      <c r="C24" s="12" t="s">
        <v>33</v>
      </c>
      <c r="D24" s="13"/>
      <c r="E24" s="12" t="s">
        <v>34</v>
      </c>
      <c r="F24" s="13"/>
      <c r="G24" s="12" t="s">
        <v>35</v>
      </c>
      <c r="H24" s="13"/>
      <c r="I24" s="12" t="s">
        <v>36</v>
      </c>
      <c r="J24" s="13"/>
      <c r="K24" s="12" t="s">
        <v>37</v>
      </c>
      <c r="L24" s="13"/>
      <c r="M24" s="12" t="s">
        <v>38</v>
      </c>
      <c r="N24" s="13"/>
    </row>
    <row r="25" spans="1:14" s="2" customFormat="1" ht="27">
      <c r="A25" s="15"/>
      <c r="B25" s="17"/>
      <c r="C25" s="11" t="s">
        <v>2</v>
      </c>
      <c r="D25" s="11" t="s">
        <v>3</v>
      </c>
      <c r="E25" s="11" t="s">
        <v>2</v>
      </c>
      <c r="F25" s="11" t="s">
        <v>3</v>
      </c>
      <c r="G25" s="11" t="s">
        <v>2</v>
      </c>
      <c r="H25" s="11" t="s">
        <v>3</v>
      </c>
      <c r="I25" s="11" t="s">
        <v>2</v>
      </c>
      <c r="J25" s="11" t="s">
        <v>3</v>
      </c>
      <c r="K25" s="11" t="s">
        <v>2</v>
      </c>
      <c r="L25" s="11" t="s">
        <v>3</v>
      </c>
      <c r="M25" s="11" t="s">
        <v>2</v>
      </c>
      <c r="N25" s="11" t="s">
        <v>3</v>
      </c>
    </row>
    <row r="26" spans="1:14" s="2" customFormat="1" ht="13.5">
      <c r="A26" s="10">
        <v>1</v>
      </c>
      <c r="B26" s="9" t="s">
        <v>6</v>
      </c>
      <c r="C26" s="10">
        <f>ROUNDUP(K10*0.8,0)</f>
        <v>143360</v>
      </c>
      <c r="D26" s="10">
        <f>ROUNDUP(C26*0.05,0)</f>
        <v>7168</v>
      </c>
      <c r="E26" s="10">
        <f>ROUNDUP(C26*0.8,0)</f>
        <v>114688</v>
      </c>
      <c r="F26" s="10">
        <f>ROUNDUP(E26*0.05,0)</f>
        <v>5735</v>
      </c>
      <c r="G26" s="10">
        <f>ROUNDUP(E26*0.8,0)</f>
        <v>91751</v>
      </c>
      <c r="H26" s="10">
        <f>ROUNDUP(G26*0.05,0)</f>
        <v>4588</v>
      </c>
      <c r="I26" s="10">
        <f>ROUNDUP(G26*0.8,0)</f>
        <v>73401</v>
      </c>
      <c r="J26" s="10">
        <f>ROUNDUP(I26*0.05,0)</f>
        <v>3671</v>
      </c>
      <c r="K26" s="10">
        <f>ROUNDUP(I26*0.8,0)</f>
        <v>58721</v>
      </c>
      <c r="L26" s="10">
        <f>ROUNDUP(K26*0.05,0)</f>
        <v>2937</v>
      </c>
      <c r="M26" s="10">
        <f>ROUNDUP(K26*0.8,0)</f>
        <v>46977</v>
      </c>
      <c r="N26" s="10">
        <f>ROUNDUP(M26*0.05,0)</f>
        <v>2349</v>
      </c>
    </row>
    <row r="27" spans="1:14" s="2" customFormat="1" ht="13.5">
      <c r="A27" s="10">
        <v>2</v>
      </c>
      <c r="B27" s="9" t="s">
        <v>8</v>
      </c>
      <c r="C27" s="10">
        <f aca="true" t="shared" si="7" ref="C27:C38">ROUNDUP(K11*0.8,0)</f>
        <v>184320</v>
      </c>
      <c r="D27" s="10">
        <f aca="true" t="shared" si="8" ref="D27:D38">ROUNDUP(C27*0.05,0)</f>
        <v>9216</v>
      </c>
      <c r="E27" s="10">
        <f aca="true" t="shared" si="9" ref="E27:E38">ROUNDUP(C27*0.8,0)</f>
        <v>147456</v>
      </c>
      <c r="F27" s="10">
        <f aca="true" t="shared" si="10" ref="F27:F38">ROUNDUP(E27*0.05,0)</f>
        <v>7373</v>
      </c>
      <c r="G27" s="10">
        <f aca="true" t="shared" si="11" ref="G27:G38">ROUNDUP(E27*0.8,0)</f>
        <v>117965</v>
      </c>
      <c r="H27" s="10">
        <f aca="true" t="shared" si="12" ref="H27:H38">ROUNDUP(G27*0.05,0)</f>
        <v>5899</v>
      </c>
      <c r="I27" s="10">
        <f aca="true" t="shared" si="13" ref="I27:I38">ROUNDUP(G27*0.8,0)</f>
        <v>94372</v>
      </c>
      <c r="J27" s="10">
        <f aca="true" t="shared" si="14" ref="J27:J38">ROUNDUP(I27*0.05,0)</f>
        <v>4719</v>
      </c>
      <c r="K27" s="10">
        <f aca="true" t="shared" si="15" ref="K27:K38">ROUNDUP(I27*0.8,0)</f>
        <v>75498</v>
      </c>
      <c r="L27" s="10">
        <f aca="true" t="shared" si="16" ref="L27:L38">ROUNDUP(K27*0.05,0)</f>
        <v>3775</v>
      </c>
      <c r="M27" s="10">
        <f aca="true" t="shared" si="17" ref="M27:M38">ROUNDUP(K27*0.8,0)</f>
        <v>60399</v>
      </c>
      <c r="N27" s="10">
        <f aca="true" t="shared" si="18" ref="N27:N38">ROUNDUP(M27*0.05,0)</f>
        <v>3020</v>
      </c>
    </row>
    <row r="28" spans="1:14" s="2" customFormat="1" ht="18">
      <c r="A28" s="10">
        <v>3</v>
      </c>
      <c r="B28" s="9" t="s">
        <v>10</v>
      </c>
      <c r="C28" s="10">
        <f t="shared" si="7"/>
        <v>90112</v>
      </c>
      <c r="D28" s="10">
        <f t="shared" si="8"/>
        <v>4506</v>
      </c>
      <c r="E28" s="10">
        <f t="shared" si="9"/>
        <v>72090</v>
      </c>
      <c r="F28" s="10">
        <f t="shared" si="10"/>
        <v>3605</v>
      </c>
      <c r="G28" s="10">
        <f t="shared" si="11"/>
        <v>57672</v>
      </c>
      <c r="H28" s="10">
        <f t="shared" si="12"/>
        <v>2884</v>
      </c>
      <c r="I28" s="10">
        <f t="shared" si="13"/>
        <v>46138</v>
      </c>
      <c r="J28" s="10">
        <f t="shared" si="14"/>
        <v>2307</v>
      </c>
      <c r="K28" s="10">
        <f t="shared" si="15"/>
        <v>36911</v>
      </c>
      <c r="L28" s="10">
        <f t="shared" si="16"/>
        <v>1846</v>
      </c>
      <c r="M28" s="10">
        <f t="shared" si="17"/>
        <v>29529</v>
      </c>
      <c r="N28" s="10">
        <f t="shared" si="18"/>
        <v>1477</v>
      </c>
    </row>
    <row r="29" spans="1:14" s="2" customFormat="1" ht="13.5">
      <c r="A29" s="10">
        <v>4</v>
      </c>
      <c r="B29" s="9" t="s">
        <v>12</v>
      </c>
      <c r="C29" s="10">
        <f t="shared" si="7"/>
        <v>122880</v>
      </c>
      <c r="D29" s="10">
        <f t="shared" si="8"/>
        <v>6144</v>
      </c>
      <c r="E29" s="10">
        <f t="shared" si="9"/>
        <v>98304</v>
      </c>
      <c r="F29" s="10">
        <f t="shared" si="10"/>
        <v>4916</v>
      </c>
      <c r="G29" s="10">
        <f t="shared" si="11"/>
        <v>78644</v>
      </c>
      <c r="H29" s="10">
        <f t="shared" si="12"/>
        <v>3933</v>
      </c>
      <c r="I29" s="10">
        <f t="shared" si="13"/>
        <v>62916</v>
      </c>
      <c r="J29" s="10">
        <f t="shared" si="14"/>
        <v>3146</v>
      </c>
      <c r="K29" s="10">
        <f t="shared" si="15"/>
        <v>50333</v>
      </c>
      <c r="L29" s="10">
        <f t="shared" si="16"/>
        <v>2517</v>
      </c>
      <c r="M29" s="10">
        <f t="shared" si="17"/>
        <v>40267</v>
      </c>
      <c r="N29" s="10">
        <f t="shared" si="18"/>
        <v>2014</v>
      </c>
    </row>
    <row r="30" spans="1:14" s="2" customFormat="1" ht="13.5">
      <c r="A30" s="10">
        <v>5</v>
      </c>
      <c r="B30" s="9" t="s">
        <v>14</v>
      </c>
      <c r="C30" s="10">
        <f t="shared" si="7"/>
        <v>245760</v>
      </c>
      <c r="D30" s="10">
        <f t="shared" si="8"/>
        <v>12288</v>
      </c>
      <c r="E30" s="10">
        <f t="shared" si="9"/>
        <v>196608</v>
      </c>
      <c r="F30" s="10">
        <f t="shared" si="10"/>
        <v>9831</v>
      </c>
      <c r="G30" s="10">
        <f t="shared" si="11"/>
        <v>157287</v>
      </c>
      <c r="H30" s="10">
        <f t="shared" si="12"/>
        <v>7865</v>
      </c>
      <c r="I30" s="10">
        <f t="shared" si="13"/>
        <v>125830</v>
      </c>
      <c r="J30" s="10">
        <f t="shared" si="14"/>
        <v>6292</v>
      </c>
      <c r="K30" s="10">
        <f t="shared" si="15"/>
        <v>100664</v>
      </c>
      <c r="L30" s="10">
        <f t="shared" si="16"/>
        <v>5034</v>
      </c>
      <c r="M30" s="10">
        <f t="shared" si="17"/>
        <v>80532</v>
      </c>
      <c r="N30" s="10">
        <f t="shared" si="18"/>
        <v>4027</v>
      </c>
    </row>
    <row r="31" spans="1:14" s="2" customFormat="1" ht="18">
      <c r="A31" s="10">
        <v>6</v>
      </c>
      <c r="B31" s="9" t="s">
        <v>16</v>
      </c>
      <c r="C31" s="10">
        <f t="shared" si="7"/>
        <v>450560</v>
      </c>
      <c r="D31" s="10">
        <f t="shared" si="8"/>
        <v>22528</v>
      </c>
      <c r="E31" s="10">
        <f t="shared" si="9"/>
        <v>360448</v>
      </c>
      <c r="F31" s="10">
        <f t="shared" si="10"/>
        <v>18023</v>
      </c>
      <c r="G31" s="10">
        <f t="shared" si="11"/>
        <v>288359</v>
      </c>
      <c r="H31" s="10">
        <f t="shared" si="12"/>
        <v>14418</v>
      </c>
      <c r="I31" s="10">
        <f t="shared" si="13"/>
        <v>230688</v>
      </c>
      <c r="J31" s="10">
        <f t="shared" si="14"/>
        <v>11535</v>
      </c>
      <c r="K31" s="10">
        <f t="shared" si="15"/>
        <v>184551</v>
      </c>
      <c r="L31" s="10">
        <f t="shared" si="16"/>
        <v>9228</v>
      </c>
      <c r="M31" s="10">
        <f t="shared" si="17"/>
        <v>147641</v>
      </c>
      <c r="N31" s="10">
        <f t="shared" si="18"/>
        <v>7383</v>
      </c>
    </row>
    <row r="32" spans="1:14" s="2" customFormat="1" ht="18">
      <c r="A32" s="10">
        <v>7</v>
      </c>
      <c r="B32" s="9" t="s">
        <v>18</v>
      </c>
      <c r="C32" s="10">
        <f t="shared" si="7"/>
        <v>73728</v>
      </c>
      <c r="D32" s="10">
        <f t="shared" si="8"/>
        <v>3687</v>
      </c>
      <c r="E32" s="10">
        <f t="shared" si="9"/>
        <v>58983</v>
      </c>
      <c r="F32" s="10">
        <f t="shared" si="10"/>
        <v>2950</v>
      </c>
      <c r="G32" s="10">
        <f t="shared" si="11"/>
        <v>47187</v>
      </c>
      <c r="H32" s="10">
        <f t="shared" si="12"/>
        <v>2360</v>
      </c>
      <c r="I32" s="10">
        <f t="shared" si="13"/>
        <v>37750</v>
      </c>
      <c r="J32" s="10">
        <f t="shared" si="14"/>
        <v>1888</v>
      </c>
      <c r="K32" s="10">
        <f t="shared" si="15"/>
        <v>30200</v>
      </c>
      <c r="L32" s="10">
        <f t="shared" si="16"/>
        <v>1510</v>
      </c>
      <c r="M32" s="10">
        <f t="shared" si="17"/>
        <v>24160</v>
      </c>
      <c r="N32" s="10">
        <f t="shared" si="18"/>
        <v>1208</v>
      </c>
    </row>
    <row r="33" spans="1:14" s="2" customFormat="1" ht="18">
      <c r="A33" s="10">
        <v>8</v>
      </c>
      <c r="B33" s="9" t="s">
        <v>20</v>
      </c>
      <c r="C33" s="10">
        <f t="shared" si="7"/>
        <v>155648</v>
      </c>
      <c r="D33" s="10">
        <f t="shared" si="8"/>
        <v>7783</v>
      </c>
      <c r="E33" s="10">
        <f t="shared" si="9"/>
        <v>124519</v>
      </c>
      <c r="F33" s="10">
        <f t="shared" si="10"/>
        <v>6226</v>
      </c>
      <c r="G33" s="10">
        <f t="shared" si="11"/>
        <v>99616</v>
      </c>
      <c r="H33" s="10">
        <f t="shared" si="12"/>
        <v>4981</v>
      </c>
      <c r="I33" s="10">
        <f t="shared" si="13"/>
        <v>79693</v>
      </c>
      <c r="J33" s="10">
        <f t="shared" si="14"/>
        <v>3985</v>
      </c>
      <c r="K33" s="10">
        <f t="shared" si="15"/>
        <v>63755</v>
      </c>
      <c r="L33" s="10">
        <f t="shared" si="16"/>
        <v>3188</v>
      </c>
      <c r="M33" s="10">
        <f t="shared" si="17"/>
        <v>51004</v>
      </c>
      <c r="N33" s="10">
        <f t="shared" si="18"/>
        <v>2551</v>
      </c>
    </row>
    <row r="34" spans="1:14" s="2" customFormat="1" ht="13.5">
      <c r="A34" s="10">
        <v>9</v>
      </c>
      <c r="B34" s="9" t="s">
        <v>21</v>
      </c>
      <c r="C34" s="10">
        <f t="shared" si="7"/>
        <v>491520</v>
      </c>
      <c r="D34" s="10">
        <f t="shared" si="8"/>
        <v>24576</v>
      </c>
      <c r="E34" s="10">
        <f t="shared" si="9"/>
        <v>393216</v>
      </c>
      <c r="F34" s="10">
        <f t="shared" si="10"/>
        <v>19661</v>
      </c>
      <c r="G34" s="10">
        <f t="shared" si="11"/>
        <v>314573</v>
      </c>
      <c r="H34" s="10">
        <f t="shared" si="12"/>
        <v>15729</v>
      </c>
      <c r="I34" s="10">
        <f t="shared" si="13"/>
        <v>251659</v>
      </c>
      <c r="J34" s="10">
        <f t="shared" si="14"/>
        <v>12583</v>
      </c>
      <c r="K34" s="10">
        <f t="shared" si="15"/>
        <v>201328</v>
      </c>
      <c r="L34" s="10">
        <f t="shared" si="16"/>
        <v>10067</v>
      </c>
      <c r="M34" s="10">
        <f t="shared" si="17"/>
        <v>161063</v>
      </c>
      <c r="N34" s="10">
        <f t="shared" si="18"/>
        <v>8054</v>
      </c>
    </row>
    <row r="35" spans="1:14" s="2" customFormat="1" ht="13.5">
      <c r="A35" s="10">
        <v>10</v>
      </c>
      <c r="B35" s="9" t="s">
        <v>24</v>
      </c>
      <c r="C35" s="10">
        <f t="shared" si="7"/>
        <v>184320</v>
      </c>
      <c r="D35" s="10">
        <f t="shared" si="8"/>
        <v>9216</v>
      </c>
      <c r="E35" s="10">
        <f t="shared" si="9"/>
        <v>147456</v>
      </c>
      <c r="F35" s="10">
        <f t="shared" si="10"/>
        <v>7373</v>
      </c>
      <c r="G35" s="10">
        <f t="shared" si="11"/>
        <v>117965</v>
      </c>
      <c r="H35" s="10">
        <f t="shared" si="12"/>
        <v>5899</v>
      </c>
      <c r="I35" s="10">
        <f t="shared" si="13"/>
        <v>94372</v>
      </c>
      <c r="J35" s="10">
        <f t="shared" si="14"/>
        <v>4719</v>
      </c>
      <c r="K35" s="10">
        <f t="shared" si="15"/>
        <v>75498</v>
      </c>
      <c r="L35" s="10">
        <f t="shared" si="16"/>
        <v>3775</v>
      </c>
      <c r="M35" s="10">
        <f t="shared" si="17"/>
        <v>60399</v>
      </c>
      <c r="N35" s="10">
        <f t="shared" si="18"/>
        <v>3020</v>
      </c>
    </row>
    <row r="36" spans="1:14" s="2" customFormat="1" ht="13.5">
      <c r="A36" s="10">
        <v>11</v>
      </c>
      <c r="B36" s="9" t="s">
        <v>23</v>
      </c>
      <c r="C36" s="10">
        <f t="shared" si="7"/>
        <v>143360</v>
      </c>
      <c r="D36" s="10">
        <f t="shared" si="8"/>
        <v>7168</v>
      </c>
      <c r="E36" s="10">
        <f t="shared" si="9"/>
        <v>114688</v>
      </c>
      <c r="F36" s="10">
        <f t="shared" si="10"/>
        <v>5735</v>
      </c>
      <c r="G36" s="10">
        <f t="shared" si="11"/>
        <v>91751</v>
      </c>
      <c r="H36" s="10">
        <f t="shared" si="12"/>
        <v>4588</v>
      </c>
      <c r="I36" s="10">
        <f t="shared" si="13"/>
        <v>73401</v>
      </c>
      <c r="J36" s="10">
        <f t="shared" si="14"/>
        <v>3671</v>
      </c>
      <c r="K36" s="10">
        <f t="shared" si="15"/>
        <v>58721</v>
      </c>
      <c r="L36" s="10">
        <f t="shared" si="16"/>
        <v>2937</v>
      </c>
      <c r="M36" s="10">
        <f t="shared" si="17"/>
        <v>46977</v>
      </c>
      <c r="N36" s="10">
        <f t="shared" si="18"/>
        <v>2349</v>
      </c>
    </row>
    <row r="37" spans="1:14" s="2" customFormat="1" ht="18">
      <c r="A37" s="10">
        <v>12</v>
      </c>
      <c r="B37" s="9" t="s">
        <v>25</v>
      </c>
      <c r="C37" s="10">
        <f t="shared" si="7"/>
        <v>155648</v>
      </c>
      <c r="D37" s="10">
        <f t="shared" si="8"/>
        <v>7783</v>
      </c>
      <c r="E37" s="10">
        <f t="shared" si="9"/>
        <v>124519</v>
      </c>
      <c r="F37" s="10">
        <f t="shared" si="10"/>
        <v>6226</v>
      </c>
      <c r="G37" s="10">
        <f t="shared" si="11"/>
        <v>99616</v>
      </c>
      <c r="H37" s="10">
        <f t="shared" si="12"/>
        <v>4981</v>
      </c>
      <c r="I37" s="10">
        <f t="shared" si="13"/>
        <v>79693</v>
      </c>
      <c r="J37" s="10">
        <f t="shared" si="14"/>
        <v>3985</v>
      </c>
      <c r="K37" s="10">
        <f t="shared" si="15"/>
        <v>63755</v>
      </c>
      <c r="L37" s="10">
        <f t="shared" si="16"/>
        <v>3188</v>
      </c>
      <c r="M37" s="10">
        <f t="shared" si="17"/>
        <v>51004</v>
      </c>
      <c r="N37" s="10">
        <f t="shared" si="18"/>
        <v>2551</v>
      </c>
    </row>
    <row r="38" spans="1:14" s="7" customFormat="1" ht="15.75" customHeight="1">
      <c r="A38" s="10">
        <v>13</v>
      </c>
      <c r="B38" s="9" t="s">
        <v>27</v>
      </c>
      <c r="C38" s="10">
        <f t="shared" si="7"/>
        <v>102400</v>
      </c>
      <c r="D38" s="10">
        <f t="shared" si="8"/>
        <v>5120</v>
      </c>
      <c r="E38" s="10">
        <f t="shared" si="9"/>
        <v>81920</v>
      </c>
      <c r="F38" s="10">
        <f t="shared" si="10"/>
        <v>4096</v>
      </c>
      <c r="G38" s="10">
        <f t="shared" si="11"/>
        <v>65536</v>
      </c>
      <c r="H38" s="10">
        <f t="shared" si="12"/>
        <v>3277</v>
      </c>
      <c r="I38" s="10">
        <f t="shared" si="13"/>
        <v>52429</v>
      </c>
      <c r="J38" s="10">
        <f t="shared" si="14"/>
        <v>2622</v>
      </c>
      <c r="K38" s="10">
        <f t="shared" si="15"/>
        <v>41944</v>
      </c>
      <c r="L38" s="10">
        <f t="shared" si="16"/>
        <v>2098</v>
      </c>
      <c r="M38" s="10">
        <f t="shared" si="17"/>
        <v>33556</v>
      </c>
      <c r="N38" s="10">
        <f t="shared" si="18"/>
        <v>1678</v>
      </c>
    </row>
    <row r="39" spans="1:12" s="7" customFormat="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16">
    <mergeCell ref="M24:N24"/>
    <mergeCell ref="G8:H8"/>
    <mergeCell ref="I8:J8"/>
    <mergeCell ref="K8:L8"/>
    <mergeCell ref="A24:A25"/>
    <mergeCell ref="B24:B25"/>
    <mergeCell ref="C24:D24"/>
    <mergeCell ref="E24:F24"/>
    <mergeCell ref="G24:H24"/>
    <mergeCell ref="I24:J24"/>
    <mergeCell ref="K24:L24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2015-04-08T12:10:11Z</cp:lastPrinted>
  <dcterms:created xsi:type="dcterms:W3CDTF">2012-09-27T09:10:38Z</dcterms:created>
  <dcterms:modified xsi:type="dcterms:W3CDTF">2015-04-09T05:57:19Z</dcterms:modified>
  <cp:category/>
  <cp:version/>
  <cp:contentType/>
  <cp:contentStatus/>
</cp:coreProperties>
</file>