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ramg\Desktop\ԱԶԱՏԱԿԱՆ ՀԱՇԻՎ\"/>
    </mc:Choice>
  </mc:AlternateContent>
  <xr:revisionPtr revIDLastSave="0" documentId="13_ncr:1_{59B0A66D-9FE5-468A-B687-15FE99CA9E0E}" xr6:coauthVersionLast="47" xr6:coauthVersionMax="47" xr10:uidLastSave="{00000000-0000-0000-0000-000000000000}"/>
  <bookViews>
    <workbookView xWindow="-120" yWindow="-120" windowWidth="20730" windowHeight="1116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5.'!$A$1:$F$10</definedName>
    <definedName name="_xlnm.Print_Area" localSheetId="1">'Մուտքեր Ելքեր'!$A$1:$H$47</definedName>
  </definedNames>
  <calcPr calcId="191029"/>
</workbook>
</file>

<file path=xl/calcChain.xml><?xml version="1.0" encoding="utf-8"?>
<calcChain xmlns="http://schemas.openxmlformats.org/spreadsheetml/2006/main">
  <c r="F42" i="2" l="1"/>
  <c r="D8" i="9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<sst xmlns="http://schemas.openxmlformats.org/spreadsheetml/2006/main" count="381" uniqueCount="183">
  <si>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</si>
  <si>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</si>
  <si>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</si>
  <si>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</si>
  <si>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</si>
  <si>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</si>
  <si>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</si>
  <si>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</si>
  <si>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</si>
  <si>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</si>
  <si>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</si>
  <si>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</si>
  <si>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</si>
  <si>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</si>
  <si>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</si>
  <si>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</si>
  <si>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</si>
  <si>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</si>
  <si>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</si>
  <si>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</si>
  <si>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</si>
  <si>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</si>
  <si>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</si>
  <si>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</si>
  <si>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</si>
  <si>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</si>
  <si>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</si>
  <si>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</si>
  <si>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</si>
  <si>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</si>
  <si>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</si>
  <si>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</si>
  <si>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</si>
  <si>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</si>
  <si>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</si>
  <si>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</si>
  <si>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</si>
  <si>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</si>
  <si>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</si>
  <si>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</si>
  <si>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</si>
  <si>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</si>
  <si>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</si>
  <si>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</si>
  <si>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</si>
  <si>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</si>
  <si>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</si>
  <si>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</si>
  <si>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</si>
  <si>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</si>
  <si>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</si>
  <si>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</si>
  <si>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</si>
  <si>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</si>
  <si>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</si>
  <si>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</si>
  <si>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</si>
  <si>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</si>
  <si>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</si>
  <si>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</si>
  <si>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</si>
  <si>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</si>
  <si>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</si>
  <si>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</si>
  <si>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</si>
  <si>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</si>
  <si>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</si>
  <si>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</si>
  <si>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</si>
  <si>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</si>
  <si>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</si>
  <si>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</si>
  <si>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</si>
  <si>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</si>
  <si>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</si>
  <si>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</si>
  <si>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</si>
  <si>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</si>
  <si>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</si>
  <si>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</si>
  <si>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</si>
  <si>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</si>
  <si>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</si>
  <si>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</si>
  <si>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</si>
  <si>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</si>
  <si>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</si>
  <si>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</si>
  <si>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</si>
  <si>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</si>
  <si>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</si>
  <si>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</si>
  <si>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</si>
  <si>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</si>
  <si>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</si>
  <si>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</si>
  <si>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</si>
  <si>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</si>
  <si>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</si>
  <si>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</si>
  <si>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</si>
  <si>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</si>
  <si>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</si>
  <si>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</si>
  <si>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</si>
  <si>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</si>
  <si>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</si>
  <si>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</si>
  <si>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</si>
  <si>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</si>
  <si>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</si>
  <si>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</si>
  <si>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</si>
  <si>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</si>
  <si>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</si>
  <si>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</si>
  <si>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</si>
  <si>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</si>
  <si>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</si>
  <si>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</si>
  <si>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</si>
  <si>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</si>
  <si>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</si>
  <si>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</si>
  <si>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</si>
  <si>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</si>
  <si>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</si>
  <si>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</si>
  <si>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</si>
  <si>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</si>
  <si>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</si>
  <si>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</si>
  <si>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</si>
  <si>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</si>
  <si>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</si>
  <si>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</si>
  <si>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</si>
  <si>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</si>
  <si>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</si>
  <si>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</si>
  <si>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</si>
  <si>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</si>
  <si>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</si>
  <si>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</si>
  <si>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</si>
  <si>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</si>
  <si>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</si>
  <si>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</si>
  <si>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</si>
  <si>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</si>
  <si>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</si>
  <si>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</si>
  <si>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</si>
  <si>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</si>
  <si>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</si>
  <si>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</si>
  <si>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</si>
  <si>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«____________________________________________________________________» ԿՈՒՍԱԿՑՈՒԹՅԱՆ  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</si>
  <si>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</si>
  <si>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</si>
  <si>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</si>
  <si>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</si>
  <si>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</si>
  <si>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</si>
  <si>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</si>
  <si>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</si>
  <si>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</si>
  <si>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</si>
  <si>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</si>
  <si>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</si>
  <si>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</si>
  <si>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</si>
  <si>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</si>
  <si>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t>______ թ. ՏԱՐԵԿԱՆ ՀԱՇՎԵՏՎՈՒԹՅՈՒՆ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</si>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</sst>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5" fillId="2" borderId="5" xfId="0" applyFont="1" applyFill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view="pageBreakPreview" zoomScale="85" zoomScaleNormal="85" zoomScaleSheetLayoutView="85" workbookViewId="0">
      <selection activeCell="B1" sqref="B1"/>
    </sheetView>
  </sheetViews>
  <sheetFormatPr defaultColWidth="14.42578125" defaultRowHeight="13.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>
      <c r="D1" s="225" t="s">
        <v>158</v>
      </c>
      <c r="E1" s="225"/>
    </row>
    <row r="2" spans="1:5" s="182" customFormat="1" ht="33" customHeight="1">
      <c r="B2" s="226" t="s">
        <v>157</v>
      </c>
      <c r="C2" s="226"/>
      <c r="D2" s="226"/>
      <c r="E2" s="226"/>
    </row>
    <row r="3" spans="1:5" s="182" customFormat="1" ht="33" customHeight="1">
      <c r="B3" s="226" t="s">
        <v>173</v>
      </c>
      <c r="C3" s="226"/>
      <c r="D3" s="226"/>
      <c r="E3" s="226"/>
    </row>
    <row r="6" spans="1:5">
      <c r="B6" s="15" t="s">
        <v>0</v>
      </c>
    </row>
    <row r="7" spans="1:5">
      <c r="B7" s="13" t="s">
        <v>1</v>
      </c>
    </row>
    <row r="8" spans="1:5">
      <c r="B8" s="13" t="s">
        <v>2</v>
      </c>
    </row>
    <row r="9" spans="1:5">
      <c r="B9" s="13" t="s">
        <v>3</v>
      </c>
    </row>
    <row r="10" spans="1:5">
      <c r="B10" s="15" t="s">
        <v>122</v>
      </c>
    </row>
    <row r="11" spans="1:5">
      <c r="B11" s="15" t="s">
        <v>4</v>
      </c>
    </row>
    <row r="12" spans="1:5">
      <c r="B12" s="15" t="s">
        <v>5</v>
      </c>
    </row>
    <row r="15" spans="1:5">
      <c r="A15" s="223" t="s">
        <v>123</v>
      </c>
      <c r="B15" s="224"/>
      <c r="C15" s="224"/>
      <c r="D15" s="224"/>
      <c r="E15" s="224"/>
    </row>
    <row r="16" spans="1:5">
      <c r="B16" s="15"/>
      <c r="D16" s="16"/>
      <c r="E16" s="16"/>
    </row>
    <row r="17" spans="1:5" ht="14.25" thickBot="1">
      <c r="A17" s="15" t="s">
        <v>73</v>
      </c>
      <c r="B17" s="15"/>
      <c r="D17" s="16"/>
      <c r="E17" s="16"/>
    </row>
    <row r="18" spans="1:5" ht="41.25" thickBot="1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4.25" thickTop="1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>
      <c r="A20" s="164"/>
      <c r="B20" s="162"/>
      <c r="C20" s="163"/>
      <c r="D20" s="163"/>
      <c r="E20" s="165"/>
    </row>
    <row r="21" spans="1:5">
      <c r="A21" s="164"/>
      <c r="B21" s="162"/>
      <c r="C21" s="163"/>
      <c r="D21" s="163"/>
      <c r="E21" s="165"/>
    </row>
    <row r="22" spans="1:5" ht="14.25" thickBot="1">
      <c r="A22" s="166"/>
      <c r="B22" s="167"/>
      <c r="C22" s="168"/>
      <c r="D22" s="168"/>
      <c r="E22" s="169"/>
    </row>
    <row r="23" spans="1:5">
      <c r="C23" s="17"/>
      <c r="D23" s="17"/>
      <c r="E23" s="17"/>
    </row>
    <row r="24" spans="1:5" ht="14.25" thickBot="1">
      <c r="A24" s="15" t="s">
        <v>78</v>
      </c>
      <c r="B24" s="15"/>
      <c r="C24" s="17"/>
      <c r="D24" s="17"/>
      <c r="E24" s="17"/>
    </row>
    <row r="25" spans="1:5" ht="27.75" thickBot="1">
      <c r="A25" s="172" t="s">
        <v>8</v>
      </c>
      <c r="B25" s="173" t="s">
        <v>79</v>
      </c>
      <c r="C25" s="173" t="s">
        <v>80</v>
      </c>
      <c r="D25" s="173" t="s">
        <v>81</v>
      </c>
      <c r="E25" s="174" t="s">
        <v>82</v>
      </c>
    </row>
    <row r="26" spans="1:5" ht="14.25" thickTop="1">
      <c r="A26" s="144">
        <v>1</v>
      </c>
      <c r="B26" s="170">
        <v>2</v>
      </c>
      <c r="C26" s="170">
        <v>3</v>
      </c>
      <c r="D26" s="170">
        <v>4</v>
      </c>
      <c r="E26" s="171">
        <v>5</v>
      </c>
    </row>
    <row r="27" spans="1:5">
      <c r="A27" s="164"/>
      <c r="B27" s="162"/>
      <c r="C27" s="163"/>
      <c r="D27" s="163"/>
      <c r="E27" s="165"/>
    </row>
    <row r="28" spans="1:5">
      <c r="A28" s="164"/>
      <c r="B28" s="162"/>
      <c r="C28" s="163"/>
      <c r="D28" s="163"/>
      <c r="E28" s="165"/>
    </row>
    <row r="29" spans="1:5" ht="14.25" thickBot="1">
      <c r="A29" s="166"/>
      <c r="B29" s="167"/>
      <c r="C29" s="168"/>
      <c r="D29" s="168"/>
      <c r="E29" s="169"/>
    </row>
    <row r="30" spans="1:5">
      <c r="B30" s="18"/>
      <c r="C30" s="18"/>
      <c r="D30" s="18"/>
      <c r="E30" s="18"/>
    </row>
    <row r="31" spans="1:5" ht="14.25" customHeight="1" thickBot="1">
      <c r="A31" s="15" t="s">
        <v>83</v>
      </c>
      <c r="B31" s="18"/>
    </row>
    <row r="32" spans="1:5" ht="27.75" thickBot="1">
      <c r="A32" s="172" t="s">
        <v>8</v>
      </c>
      <c r="B32" s="173" t="s">
        <v>145</v>
      </c>
      <c r="C32" s="173" t="s">
        <v>53</v>
      </c>
      <c r="D32" s="173" t="s">
        <v>84</v>
      </c>
      <c r="E32" s="174" t="s">
        <v>85</v>
      </c>
    </row>
    <row r="33" spans="1:5" ht="14.25" thickTop="1">
      <c r="A33" s="144">
        <v>1</v>
      </c>
      <c r="B33" s="170">
        <v>2</v>
      </c>
      <c r="C33" s="170">
        <v>3</v>
      </c>
      <c r="D33" s="170">
        <v>4</v>
      </c>
      <c r="E33" s="171">
        <v>5</v>
      </c>
    </row>
    <row r="34" spans="1:5">
      <c r="A34" s="164"/>
      <c r="B34" s="162"/>
      <c r="C34" s="163"/>
      <c r="D34" s="163"/>
      <c r="E34" s="165"/>
    </row>
    <row r="35" spans="1:5">
      <c r="A35" s="164"/>
      <c r="B35" s="162"/>
      <c r="C35" s="163"/>
      <c r="D35" s="163"/>
      <c r="E35" s="165"/>
    </row>
    <row r="36" spans="1:5" ht="14.25" thickBot="1">
      <c r="A36" s="166"/>
      <c r="B36" s="167"/>
      <c r="C36" s="168"/>
      <c r="D36" s="168"/>
      <c r="E36" s="169"/>
    </row>
    <row r="39" spans="1:5" ht="14.25" thickBot="1"/>
    <row r="40" spans="1:5" s="15" customFormat="1" ht="14.25" thickBot="1">
      <c r="B40" s="15" t="s">
        <v>6</v>
      </c>
      <c r="C40" s="96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topLeftCell="A23" zoomScaleNormal="100" zoomScaleSheetLayoutView="100" workbookViewId="0">
      <selection activeCell="H3" sqref="H3"/>
    </sheetView>
  </sheetViews>
  <sheetFormatPr defaultColWidth="14.42578125" defaultRowHeight="12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31.5703125" style="82" customWidth="1"/>
    <col min="9" max="11" width="9.140625" style="82" customWidth="1"/>
    <col min="12" max="16384" width="14.42578125" style="82"/>
  </cols>
  <sheetData>
    <row r="1" spans="1:11" ht="15.75">
      <c r="A1" s="227" t="s">
        <v>175</v>
      </c>
      <c r="B1" s="228"/>
      <c r="C1" s="228"/>
      <c r="D1" s="228"/>
      <c r="E1" s="228"/>
      <c r="F1" s="228"/>
      <c r="G1" s="228"/>
      <c r="H1" s="229"/>
      <c r="I1" s="20"/>
      <c r="J1" s="20"/>
      <c r="K1" s="20"/>
    </row>
    <row r="2" spans="1:11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3.5" thickBot="1">
      <c r="A3" s="24"/>
      <c r="B3" s="222" t="s">
        <v>7</v>
      </c>
      <c r="C3" s="22"/>
      <c r="D3" s="23"/>
      <c r="E3" s="20"/>
      <c r="F3" s="25">
        <v>12010000</v>
      </c>
      <c r="G3" s="23"/>
      <c r="H3" s="23"/>
      <c r="I3" s="20"/>
      <c r="J3" s="20"/>
      <c r="K3" s="20"/>
    </row>
    <row r="4" spans="1:11" ht="12.75" thickTop="1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6.25" thickBot="1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3.5" thickTop="1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ht="12.7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ht="12.75">
      <c r="A8" s="41" t="s">
        <v>16</v>
      </c>
      <c r="B8" s="183" t="s">
        <v>162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ht="12.75">
      <c r="A9" s="46" t="s">
        <v>17</v>
      </c>
      <c r="B9" s="183" t="s">
        <v>163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ht="12.75">
      <c r="A10" s="46"/>
      <c r="B10" s="186" t="s">
        <v>165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ht="12.7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ht="12.75">
      <c r="A12" s="53" t="s">
        <v>20</v>
      </c>
      <c r="B12" s="183" t="s">
        <v>18</v>
      </c>
      <c r="C12" s="95" t="s">
        <v>121</v>
      </c>
      <c r="D12" s="56"/>
      <c r="E12" s="55"/>
      <c r="F12" s="56"/>
      <c r="G12" s="56"/>
      <c r="H12" s="57">
        <f>+F12</f>
        <v>0</v>
      </c>
      <c r="I12" s="20"/>
      <c r="J12" s="20"/>
      <c r="K12" s="20"/>
    </row>
    <row r="13" spans="1:11">
      <c r="A13" s="53" t="s">
        <v>21</v>
      </c>
      <c r="B13" s="183" t="s">
        <v>174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ht="12.75">
      <c r="A14" s="58"/>
      <c r="B14" s="59" t="s">
        <v>22</v>
      </c>
      <c r="C14" s="60"/>
      <c r="D14" s="57">
        <f>+D13</f>
        <v>0</v>
      </c>
      <c r="E14" s="61"/>
      <c r="F14" s="57">
        <f>+F12</f>
        <v>0</v>
      </c>
      <c r="G14" s="57"/>
      <c r="H14" s="57">
        <f>+D14+F14</f>
        <v>0</v>
      </c>
      <c r="I14" s="20"/>
      <c r="J14" s="20"/>
      <c r="K14" s="20"/>
    </row>
    <row r="15" spans="1:11" ht="12.7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ht="12.7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ht="12.7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ht="12.7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ht="12.75">
      <c r="A23" s="87">
        <v>1.5</v>
      </c>
      <c r="B23" s="87" t="s">
        <v>168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ht="12.7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5.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ht="12.7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ht="12.7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3.5" thickBot="1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0</v>
      </c>
      <c r="G30" s="73"/>
      <c r="H30" s="73">
        <f>+H10+H14+H18+H22+H26+H27+H28</f>
        <v>0</v>
      </c>
      <c r="I30" s="20"/>
      <c r="J30" s="20"/>
      <c r="K30" s="20"/>
    </row>
    <row r="31" spans="1:11" ht="13.5" thickTop="1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24">
      <c r="A32" s="65">
        <v>2.1</v>
      </c>
      <c r="B32" s="184" t="s">
        <v>164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>
      <c r="A38" s="65">
        <v>2.7</v>
      </c>
      <c r="B38" s="184" t="s">
        <v>159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>
      <c r="A39" s="65">
        <v>2.8</v>
      </c>
      <c r="B39" s="184" t="s">
        <v>160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>
      <c r="A40" s="65">
        <v>2.9</v>
      </c>
      <c r="B40" s="184" t="s">
        <v>161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>
      <c r="A41" s="104" t="s">
        <v>137</v>
      </c>
      <c r="B41" s="65" t="s">
        <v>49</v>
      </c>
      <c r="C41" s="22"/>
      <c r="D41" s="78"/>
      <c r="E41" s="20"/>
      <c r="F41" s="23">
        <v>12000000</v>
      </c>
      <c r="G41" s="23"/>
      <c r="H41" s="191">
        <f t="shared" si="0"/>
        <v>12000000</v>
      </c>
      <c r="I41" s="20"/>
      <c r="J41" s="20"/>
      <c r="K41" s="20"/>
    </row>
    <row r="42" spans="1:11" ht="13.5" thickBot="1">
      <c r="A42" s="79"/>
      <c r="B42" s="79" t="s">
        <v>50</v>
      </c>
      <c r="C42" s="80"/>
      <c r="D42" s="73"/>
      <c r="E42" s="71"/>
      <c r="F42" s="73">
        <f>SUM(F32:F41)</f>
        <v>12000000</v>
      </c>
      <c r="G42" s="73"/>
      <c r="H42" s="73">
        <f>SUM(H32:H41)</f>
        <v>12000000</v>
      </c>
      <c r="I42" s="20"/>
      <c r="J42" s="20"/>
      <c r="K42" s="20"/>
    </row>
    <row r="43" spans="1:11" ht="12.75" thickTop="1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3.5" thickBot="1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2.75" thickTop="1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3.5" thickBot="1">
      <c r="A46" s="24"/>
      <c r="B46" s="24" t="s">
        <v>51</v>
      </c>
      <c r="C46" s="22"/>
      <c r="D46" s="23"/>
      <c r="E46" s="20"/>
      <c r="F46" s="81">
        <f>F3+F30-F42+F44</f>
        <v>10000</v>
      </c>
      <c r="G46" s="23"/>
      <c r="H46" s="23"/>
      <c r="I46" s="20"/>
      <c r="J46" s="20"/>
      <c r="K46" s="20"/>
    </row>
    <row r="47" spans="1:11" ht="12.75" thickTop="1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33" t="s">
        <v>176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30" t="s">
        <v>52</v>
      </c>
      <c r="B3" s="231"/>
      <c r="C3" s="231"/>
      <c r="D3" s="231"/>
      <c r="E3" s="231"/>
      <c r="F3" s="23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32" t="s">
        <v>128</v>
      </c>
      <c r="B26" s="231"/>
      <c r="C26" s="231"/>
      <c r="D26" s="231"/>
      <c r="E26" s="231"/>
      <c r="F26" s="231"/>
      <c r="G26" s="23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33" t="s">
        <v>177</v>
      </c>
      <c r="B1" s="233"/>
      <c r="C1" s="233"/>
      <c r="D1" s="233"/>
      <c r="E1" s="233"/>
      <c r="F1" s="233"/>
      <c r="G1" s="233"/>
      <c r="H1" s="233"/>
      <c r="I1" s="233"/>
      <c r="J1" s="23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34" t="s">
        <v>178</v>
      </c>
      <c r="B1" s="235"/>
      <c r="C1" s="235"/>
      <c r="D1" s="235"/>
      <c r="E1" s="235"/>
      <c r="F1" s="235"/>
      <c r="G1" s="235"/>
      <c r="H1" s="2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1"/>
      <c r="B6" s="128"/>
      <c r="C6" s="128"/>
      <c r="D6" s="129"/>
      <c r="E6" s="128"/>
      <c r="F6" s="128"/>
      <c r="G6" s="130"/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1"/>
      <c r="B7" s="128"/>
      <c r="C7" s="128"/>
      <c r="D7" s="128"/>
      <c r="E7" s="128"/>
      <c r="F7" s="128"/>
      <c r="G7" s="130"/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1"/>
      <c r="B8" s="128"/>
      <c r="C8" s="128"/>
      <c r="D8" s="128"/>
      <c r="E8" s="128"/>
      <c r="F8" s="128"/>
      <c r="G8" s="130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3" customFormat="1" ht="16.5" thickBot="1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09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38" t="s">
        <v>8</v>
      </c>
      <c r="B12" s="120" t="s">
        <v>67</v>
      </c>
      <c r="C12" s="119" t="s">
        <v>88</v>
      </c>
      <c r="D12" s="119" t="s">
        <v>89</v>
      </c>
      <c r="E12" s="121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34">
        <v>1</v>
      </c>
      <c r="B13" s="136">
        <v>2</v>
      </c>
      <c r="C13" s="136">
        <v>3</v>
      </c>
      <c r="D13" s="136">
        <v>4</v>
      </c>
      <c r="E13" s="137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1"/>
      <c r="B14" s="128"/>
      <c r="C14" s="129"/>
      <c r="D14" s="128"/>
      <c r="E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1"/>
      <c r="B15" s="128"/>
      <c r="C15" s="128"/>
      <c r="D15" s="128"/>
      <c r="E15" s="1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39"/>
      <c r="B16" s="133"/>
      <c r="C16" s="133"/>
      <c r="D16" s="133"/>
      <c r="E16" s="1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>
      <c r="A17" s="204" t="s">
        <v>13</v>
      </c>
      <c r="B17" s="205"/>
      <c r="C17" s="210" t="s">
        <v>91</v>
      </c>
      <c r="D17" s="211">
        <f>SUM(D14:D16)</f>
        <v>0</v>
      </c>
      <c r="E17" s="212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6.5">
      <c r="A1" s="233" t="s">
        <v>179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ht="20.25" thickBot="1">
      <c r="A2" s="88"/>
      <c r="B2" s="89"/>
      <c r="C2" s="89"/>
      <c r="D2" s="89"/>
      <c r="E2" s="89"/>
      <c r="F2" s="89"/>
      <c r="G2" s="89"/>
    </row>
    <row r="3" spans="1:10" ht="16.5" customHeight="1" thickBot="1">
      <c r="A3" s="91" t="s">
        <v>167</v>
      </c>
      <c r="B3" s="91"/>
      <c r="F3" s="101"/>
    </row>
    <row r="4" spans="1:10" ht="16.5" customHeight="1" thickBot="1"/>
    <row r="5" spans="1:10" ht="16.5" customHeight="1" thickBot="1">
      <c r="A5" s="91" t="s">
        <v>131</v>
      </c>
      <c r="B5" s="91"/>
      <c r="F5" s="101"/>
    </row>
    <row r="6" spans="1:10" ht="16.5" customHeight="1"/>
    <row r="7" spans="1:10" ht="17.25" customHeight="1" thickBot="1">
      <c r="A7" s="91" t="s">
        <v>169</v>
      </c>
      <c r="B7" s="91"/>
      <c r="H7" s="90"/>
      <c r="I7" s="90"/>
    </row>
    <row r="8" spans="1:10" ht="39" thickBot="1">
      <c r="A8" s="147" t="s">
        <v>8</v>
      </c>
      <c r="B8" s="123" t="s">
        <v>101</v>
      </c>
      <c r="C8" s="123" t="s">
        <v>170</v>
      </c>
      <c r="D8" s="123" t="s">
        <v>171</v>
      </c>
      <c r="E8" s="123" t="s">
        <v>172</v>
      </c>
      <c r="F8" s="148" t="s">
        <v>55</v>
      </c>
    </row>
    <row r="9" spans="1:10" ht="15.75" thickTop="1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>
      <c r="A10" s="142"/>
      <c r="B10" s="141"/>
      <c r="C10" s="141"/>
      <c r="D10" s="141"/>
      <c r="E10" s="141"/>
      <c r="F10" s="143"/>
    </row>
    <row r="11" spans="1:10">
      <c r="A11" s="142"/>
      <c r="B11" s="141"/>
      <c r="C11" s="141"/>
      <c r="D11" s="141"/>
      <c r="E11" s="141"/>
      <c r="F11" s="143"/>
    </row>
    <row r="12" spans="1:10">
      <c r="A12" s="213"/>
      <c r="B12" s="214"/>
      <c r="C12" s="214"/>
      <c r="D12" s="214"/>
      <c r="E12" s="214"/>
      <c r="F12" s="215"/>
    </row>
    <row r="13" spans="1:10" s="208" customFormat="1" ht="16.5" thickBot="1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/>
    <row r="15" spans="1:10" ht="41.1" customHeight="1" thickBot="1">
      <c r="A15" s="237" t="s">
        <v>132</v>
      </c>
      <c r="B15" s="237"/>
      <c r="C15" s="237"/>
      <c r="D15" s="237"/>
      <c r="E15" s="237"/>
      <c r="F15" s="237"/>
      <c r="G15" s="237"/>
      <c r="H15" s="237"/>
      <c r="I15" s="237"/>
    </row>
    <row r="16" spans="1:10" ht="90" thickBot="1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5.75" thickTop="1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6.5" thickBot="1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19.5">
      <c r="A22" s="88"/>
      <c r="B22" s="89"/>
      <c r="C22" s="89"/>
      <c r="D22" s="89"/>
      <c r="E22" s="89"/>
      <c r="F22" s="89"/>
      <c r="G22" s="89"/>
    </row>
    <row r="23" spans="1:10" ht="15.75" thickBot="1">
      <c r="A23" s="91" t="s">
        <v>153</v>
      </c>
      <c r="B23" s="91"/>
      <c r="C23" s="89"/>
      <c r="D23" s="89"/>
      <c r="E23" s="89"/>
      <c r="F23" s="89"/>
      <c r="G23" s="89"/>
    </row>
    <row r="24" spans="1:10" ht="77.25" thickBot="1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5.75" thickTop="1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6.5" thickBot="1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19.5">
      <c r="A30" s="88"/>
      <c r="B30" s="91"/>
      <c r="C30" s="89"/>
      <c r="D30" s="89"/>
      <c r="E30" s="89"/>
      <c r="F30" s="89"/>
      <c r="G30" s="89"/>
    </row>
    <row r="31" spans="1:10" ht="16.5" customHeight="1" thickBot="1">
      <c r="A31" s="91" t="s">
        <v>133</v>
      </c>
      <c r="B31" s="91"/>
    </row>
    <row r="32" spans="1:10" ht="39" thickBot="1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>
      <c r="A34" s="142"/>
      <c r="B34" s="141"/>
      <c r="C34" s="141"/>
      <c r="D34" s="141"/>
      <c r="E34" s="141"/>
      <c r="F34" s="141"/>
      <c r="G34" s="143"/>
    </row>
    <row r="35" spans="1:7" ht="16.5" customHeight="1">
      <c r="A35" s="142"/>
      <c r="B35" s="141"/>
      <c r="C35" s="141"/>
      <c r="D35" s="141"/>
      <c r="E35" s="141"/>
      <c r="F35" s="141"/>
      <c r="G35" s="143"/>
    </row>
    <row r="36" spans="1:7" ht="16.5" customHeight="1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33" t="s">
        <v>180</v>
      </c>
      <c r="B1" s="233"/>
      <c r="C1" s="233"/>
      <c r="D1" s="233"/>
      <c r="E1" s="233"/>
      <c r="F1" s="2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34" t="s">
        <v>181</v>
      </c>
      <c r="B1" s="235"/>
      <c r="C1" s="235"/>
      <c r="D1" s="235"/>
      <c r="E1" s="235"/>
      <c r="F1" s="235"/>
      <c r="G1" s="2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B6" sqref="B6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34" t="s">
        <v>182</v>
      </c>
      <c r="B1" s="235"/>
      <c r="C1" s="235"/>
      <c r="D1" s="235"/>
      <c r="E1" s="235"/>
      <c r="F1" s="235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38" t="s">
        <v>138</v>
      </c>
      <c r="B3" s="238"/>
      <c r="C3" s="238"/>
      <c r="D3" s="238"/>
      <c r="E3" s="238"/>
      <c r="F3" s="2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166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Vahe Poghosyan</cp:lastModifiedBy>
  <cp:lastPrinted>2022-06-24T14:29:57Z</cp:lastPrinted>
  <dcterms:created xsi:type="dcterms:W3CDTF">2022-06-23T16:33:09Z</dcterms:created>
  <dcterms:modified xsi:type="dcterms:W3CDTF">2024-03-06T09:11:26Z</dcterms:modified>
</cp:coreProperties>
</file>