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<sst xmlns="http://schemas.openxmlformats.org/spreadsheetml/2006/main" count="40" uniqueCount="20">
  <si>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</si>
  <si>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</si>
  <si>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</si>
  <si>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</si>
  <si>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</si>
  <si>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1982թ., 1980թ.</t>
  </si>
  <si>
    <t>1978թ., 1980թ.</t>
  </si>
  <si>
    <t>Էլեկտրաշարժիչ MEZBRNO M301 VTM250 AS6, պտույտափոխանակիչ РГЛ 180</t>
  </si>
  <si>
    <t>Էլեկտրաշարժիչ 1БН 015079, տիպը АС 291-6/24,պտույտափոխանակիչ РГЛ 180</t>
  </si>
  <si>
    <t>Գնահատված արժեքը 14.07.2015թ դրությամբ  /դրամ/</t>
  </si>
  <si>
    <t>18.09.2015թ.</t>
  </si>
  <si>
    <t>05.10.2015թ.</t>
  </si>
  <si>
    <t>20.10.2015թ.</t>
  </si>
  <si>
    <t>04.11.2015թ.</t>
  </si>
  <si>
    <t>19.11.2015թ.</t>
  </si>
  <si>
    <t>04.12.2015թ.</t>
  </si>
  <si>
    <t>21.12.2015թ.</t>
  </si>
  <si>
    <t>12.01.2016թ.</t>
  </si>
  <si>
    <t>29.01.2016թ.</t>
  </si>
  <si>
    <t>Քանակը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</si>
</sst>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11"/>
      <color indexed="8"/>
      <name val="GHEA Grapalat"/>
      <family val="0"/>
    </font>
    <font>
      <b/>
      <i/>
      <sz val="6"/>
      <color indexed="10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581025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964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2015թ. օգոստոսի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102-Ա հրամանի 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«Հայաստանի ամերիկյան համալսարան» հիմնադրամին անհատույց օգտագործման իրավունքով ամրացված Երևան քաղաքի Բաղրամյան պողոտայի 40 հասցեում գտնվող շենքի վերելակների ապամոնտաժումից հետո մնացած շարժական գույքը </a:t>
          </a:r>
        </a:p>
      </xdr:txBody>
    </xdr:sp>
    <xdr:clientData/>
  </xdr:twoCellAnchor>
  <xdr:twoCellAnchor>
    <xdr:from>
      <xdr:col>0</xdr:col>
      <xdr:colOff>19050</xdr:colOff>
      <xdr:row>16</xdr:row>
      <xdr:rowOff>66675</xdr:rowOff>
    </xdr:from>
    <xdr:to>
      <xdr:col>13</xdr:col>
      <xdr:colOff>571500</xdr:colOff>
      <xdr:row>40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133850"/>
          <a:ext cx="9286875" cy="461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Աճուրդի մասնակիցները վաճառվող լոտերին կարող են ծանոթանալ սույն ծանուցման հրապարակման պահից մինչև աճուրդի բացմանը նախորդող օրը ընկած ժամանակահատվածում`  ք.Երևան, Բաղրամյան պողոտա 40 հասցեում, դիմելով 060-61-25-09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դասական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 12:30-ին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114550" y="2838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6"/>
  <sheetViews>
    <sheetView tabSelected="1" zoomScale="124" zoomScaleNormal="124" zoomScalePageLayoutView="0" workbookViewId="0" topLeftCell="A4">
      <selection activeCell="O10" sqref="O10"/>
    </sheetView>
  </sheetViews>
  <sheetFormatPr defaultColWidth="9.140625" defaultRowHeight="15"/>
  <cols>
    <col min="1" max="1" width="3.8515625" style="1" customWidth="1"/>
    <col min="2" max="2" width="27.8515625" style="1" customWidth="1"/>
    <col min="3" max="3" width="9.00390625" style="1" customWidth="1"/>
    <col min="4" max="4" width="9.57421875" style="1" customWidth="1"/>
    <col min="5" max="5" width="10.00390625" style="1" customWidth="1"/>
    <col min="6" max="6" width="9.28125" style="1" customWidth="1"/>
    <col min="7" max="7" width="8.57421875" style="1" customWidth="1"/>
    <col min="8" max="8" width="8.7109375" style="1" customWidth="1"/>
    <col min="9" max="9" width="8.8515625" style="1" customWidth="1"/>
    <col min="10" max="10" width="8.57421875" style="1" customWidth="1"/>
    <col min="11" max="11" width="9.140625" style="1" customWidth="1"/>
    <col min="12" max="12" width="9.28125" style="1" customWidth="1"/>
    <col min="13" max="13" width="8.28125" style="1" customWidth="1"/>
    <col min="14" max="16384" width="9.140625" style="1" customWidth="1"/>
  </cols>
  <sheetData>
    <row r="8" spans="1:13" s="2" customFormat="1" ht="12.75" customHeight="1">
      <c r="A8" s="15" t="s">
        <v>0</v>
      </c>
      <c r="B8" s="15" t="s">
        <v>1</v>
      </c>
      <c r="C8" s="20" t="s">
        <v>19</v>
      </c>
      <c r="D8" s="20" t="s">
        <v>4</v>
      </c>
      <c r="E8" s="20" t="s">
        <v>9</v>
      </c>
      <c r="F8" s="13" t="s">
        <v>10</v>
      </c>
      <c r="G8" s="14"/>
      <c r="H8" s="13" t="s">
        <v>11</v>
      </c>
      <c r="I8" s="14"/>
      <c r="J8" s="13" t="s">
        <v>12</v>
      </c>
      <c r="K8" s="14"/>
      <c r="L8" s="13" t="s">
        <v>13</v>
      </c>
      <c r="M8" s="14"/>
    </row>
    <row r="9" spans="1:13" s="2" customFormat="1" ht="39" customHeight="1">
      <c r="A9" s="16"/>
      <c r="B9" s="19"/>
      <c r="C9" s="21"/>
      <c r="D9" s="21"/>
      <c r="E9" s="22"/>
      <c r="F9" s="12" t="s">
        <v>2</v>
      </c>
      <c r="G9" s="12" t="s">
        <v>3</v>
      </c>
      <c r="H9" s="12" t="s">
        <v>2</v>
      </c>
      <c r="I9" s="12" t="s">
        <v>3</v>
      </c>
      <c r="J9" s="12" t="s">
        <v>2</v>
      </c>
      <c r="K9" s="12" t="s">
        <v>3</v>
      </c>
      <c r="L9" s="12" t="s">
        <v>2</v>
      </c>
      <c r="M9" s="12" t="s">
        <v>3</v>
      </c>
    </row>
    <row r="10" spans="1:14" s="7" customFormat="1" ht="30" customHeight="1">
      <c r="A10" s="8">
        <v>1</v>
      </c>
      <c r="B10" s="9" t="s">
        <v>7</v>
      </c>
      <c r="C10" s="11">
        <v>1</v>
      </c>
      <c r="D10" s="11" t="s">
        <v>5</v>
      </c>
      <c r="E10" s="10">
        <v>30000</v>
      </c>
      <c r="F10" s="10">
        <v>30000</v>
      </c>
      <c r="G10" s="10">
        <f>ROUNDUP(F10*0.05,0)</f>
        <v>1500</v>
      </c>
      <c r="H10" s="10">
        <f>ROUNDUP(F10*0.8,0)</f>
        <v>24000</v>
      </c>
      <c r="I10" s="10">
        <f>ROUNDUP(H10*0.05,0)</f>
        <v>1200</v>
      </c>
      <c r="J10" s="10">
        <f>ROUNDUP(H10*0.8,0)</f>
        <v>19200</v>
      </c>
      <c r="K10" s="10">
        <f>ROUNDUP(J10*0.05,0)</f>
        <v>960</v>
      </c>
      <c r="L10" s="10">
        <f>ROUNDUP(J10*0.8,0)</f>
        <v>15360</v>
      </c>
      <c r="M10" s="10">
        <f>ROUNDUP(L10*0.05,0)</f>
        <v>768</v>
      </c>
      <c r="N10" s="6"/>
    </row>
    <row r="11" spans="1:14" s="7" customFormat="1" ht="24.75" customHeight="1">
      <c r="A11" s="8">
        <v>2</v>
      </c>
      <c r="B11" s="9" t="s">
        <v>8</v>
      </c>
      <c r="C11" s="11">
        <v>3</v>
      </c>
      <c r="D11" s="11" t="s">
        <v>6</v>
      </c>
      <c r="E11" s="10">
        <v>87000</v>
      </c>
      <c r="F11" s="10">
        <v>87000</v>
      </c>
      <c r="G11" s="10">
        <f>ROUNDUP(F11*0.05,0)</f>
        <v>4350</v>
      </c>
      <c r="H11" s="10">
        <f>ROUNDUP(F11*0.8,0)</f>
        <v>69600</v>
      </c>
      <c r="I11" s="10">
        <f>ROUNDUP(H11*0.05,0)</f>
        <v>3480</v>
      </c>
      <c r="J11" s="10">
        <f>ROUNDUP(H11*0.8,0)</f>
        <v>55680</v>
      </c>
      <c r="K11" s="10">
        <f>ROUNDUP(J11*0.05,0)</f>
        <v>2784</v>
      </c>
      <c r="L11" s="10">
        <f>ROUNDUP(J11*0.8,0)</f>
        <v>44544</v>
      </c>
      <c r="M11" s="10">
        <f>ROUNDUP(L11*0.05,0)</f>
        <v>2228</v>
      </c>
      <c r="N11" s="6"/>
    </row>
    <row r="12" spans="1:14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pans="1:12" s="2" customFormat="1" ht="12.75">
      <c r="A13" s="15" t="s">
        <v>0</v>
      </c>
      <c r="B13" s="17" t="s">
        <v>1</v>
      </c>
      <c r="C13" s="13" t="s">
        <v>14</v>
      </c>
      <c r="D13" s="14"/>
      <c r="E13" s="13" t="s">
        <v>15</v>
      </c>
      <c r="F13" s="14"/>
      <c r="G13" s="13" t="s">
        <v>16</v>
      </c>
      <c r="H13" s="14"/>
      <c r="I13" s="13" t="s">
        <v>17</v>
      </c>
      <c r="J13" s="14"/>
      <c r="K13" s="13" t="s">
        <v>18</v>
      </c>
      <c r="L13" s="14"/>
    </row>
    <row r="14" spans="1:12" s="2" customFormat="1" ht="31.5">
      <c r="A14" s="16"/>
      <c r="B14" s="18"/>
      <c r="C14" s="12" t="s">
        <v>2</v>
      </c>
      <c r="D14" s="12" t="s">
        <v>3</v>
      </c>
      <c r="E14" s="12" t="s">
        <v>2</v>
      </c>
      <c r="F14" s="12" t="s">
        <v>3</v>
      </c>
      <c r="G14" s="12" t="s">
        <v>2</v>
      </c>
      <c r="H14" s="12" t="s">
        <v>3</v>
      </c>
      <c r="I14" s="12" t="s">
        <v>2</v>
      </c>
      <c r="J14" s="12" t="s">
        <v>3</v>
      </c>
      <c r="K14" s="12" t="s">
        <v>2</v>
      </c>
      <c r="L14" s="12" t="s">
        <v>3</v>
      </c>
    </row>
    <row r="15" spans="1:12" s="7" customFormat="1" ht="28.5" customHeight="1">
      <c r="A15" s="10">
        <v>1</v>
      </c>
      <c r="B15" s="9" t="s">
        <v>7</v>
      </c>
      <c r="C15" s="10">
        <f>ROUNDUP(L10*0.8,0)</f>
        <v>12288</v>
      </c>
      <c r="D15" s="10">
        <f>ROUNDUP(C15*0.05,0)</f>
        <v>615</v>
      </c>
      <c r="E15" s="10">
        <f>ROUNDUP(C15*0.8,0)</f>
        <v>9831</v>
      </c>
      <c r="F15" s="10">
        <f>ROUNDUP(E15*0.05,0)</f>
        <v>492</v>
      </c>
      <c r="G15" s="10">
        <f>ROUNDUP(E15*0.8,0)</f>
        <v>7865</v>
      </c>
      <c r="H15" s="10">
        <f>ROUNDUP(G15*0.05,0)</f>
        <v>394</v>
      </c>
      <c r="I15" s="10">
        <f>ROUNDUP(G15*0.8,0)</f>
        <v>6292</v>
      </c>
      <c r="J15" s="10">
        <f>ROUNDUP(I15*0.05,0)</f>
        <v>315</v>
      </c>
      <c r="K15" s="10">
        <f>ROUNDUP(I15*0.8,0)</f>
        <v>5034</v>
      </c>
      <c r="L15" s="10">
        <f>ROUNDUP(K15*0.05,0)</f>
        <v>252</v>
      </c>
    </row>
    <row r="16" spans="1:12" s="7" customFormat="1" ht="24" customHeight="1">
      <c r="A16" s="10">
        <v>2</v>
      </c>
      <c r="B16" s="9" t="s">
        <v>8</v>
      </c>
      <c r="C16" s="10">
        <f>ROUNDUP(L11*0.8,0)</f>
        <v>35636</v>
      </c>
      <c r="D16" s="10">
        <f>ROUNDUP(C16*0.05,0)</f>
        <v>1782</v>
      </c>
      <c r="E16" s="10">
        <f>ROUNDUP(C16*0.8,0)</f>
        <v>28509</v>
      </c>
      <c r="F16" s="10">
        <f>ROUNDUP(E16*0.05,0)</f>
        <v>1426</v>
      </c>
      <c r="G16" s="10">
        <f>ROUNDUP(E16*0.8,0)</f>
        <v>22808</v>
      </c>
      <c r="H16" s="10">
        <f>ROUNDUP(G16*0.05,0)</f>
        <v>1141</v>
      </c>
      <c r="I16" s="10">
        <f>ROUNDUP(G16*0.8,0)</f>
        <v>18247</v>
      </c>
      <c r="J16" s="10">
        <f>ROUNDUP(I16*0.05,0)</f>
        <v>913</v>
      </c>
      <c r="K16" s="10">
        <f>ROUNDUP(I16*0.8,0)</f>
        <v>14598</v>
      </c>
      <c r="L16" s="10">
        <f>ROUNDUP(K16*0.05,0)</f>
        <v>730</v>
      </c>
    </row>
  </sheetData>
  <sheetProtection/>
  <mergeCells count="16">
    <mergeCell ref="A8:A9"/>
    <mergeCell ref="B8:B9"/>
    <mergeCell ref="D8:D9"/>
    <mergeCell ref="E8:E9"/>
    <mergeCell ref="F8:G8"/>
    <mergeCell ref="C8:C9"/>
    <mergeCell ref="A13:A14"/>
    <mergeCell ref="B13:B14"/>
    <mergeCell ref="C13:D13"/>
    <mergeCell ref="E13:F13"/>
    <mergeCell ref="G13:H13"/>
    <mergeCell ref="H8:I8"/>
    <mergeCell ref="J8:K8"/>
    <mergeCell ref="L8:M8"/>
    <mergeCell ref="I13:J13"/>
    <mergeCell ref="K13:L1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2015-08-26T11:07:17Z</cp:lastPrinted>
  <dcterms:created xsi:type="dcterms:W3CDTF">2012-09-27T09:10:38Z</dcterms:created>
  <dcterms:modified xsi:type="dcterms:W3CDTF">2015-08-26T11:36:18Z</dcterms:modified>
  <cp:category/>
  <cp:version/>
  <cp:contentType/>
  <cp:contentStatus/>
</cp:coreProperties>
</file>