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6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  <c r="G11" i="1"/>
  <c r="H11" i="1" s="1"/>
  <c r="F12" i="1"/>
  <c r="G12" i="1"/>
  <c r="H12" i="1" s="1"/>
  <c r="I12" i="1"/>
  <c r="J12" i="1" s="1"/>
  <c r="F13" i="1"/>
  <c r="G13" i="1"/>
  <c r="I13" i="1" s="1"/>
  <c r="H13" i="1"/>
  <c r="F14" i="1"/>
  <c r="G14" i="1"/>
  <c r="H14" i="1" s="1"/>
  <c r="F15" i="1"/>
  <c r="G15" i="1"/>
  <c r="H15" i="1" s="1"/>
  <c r="J13" i="1" l="1"/>
  <c r="K13" i="1"/>
  <c r="I15" i="1"/>
  <c r="I14" i="1"/>
  <c r="I11" i="1"/>
  <c r="K12" i="1"/>
  <c r="G10" i="1"/>
  <c r="I10" i="1" s="1"/>
  <c r="F10" i="1"/>
  <c r="J14" i="1" l="1"/>
  <c r="K14" i="1"/>
  <c r="J15" i="1"/>
  <c r="K15" i="1"/>
  <c r="L12" i="1"/>
  <c r="C21" i="1"/>
  <c r="C22" i="1"/>
  <c r="L13" i="1"/>
  <c r="J11" i="1"/>
  <c r="K11" i="1"/>
  <c r="H10" i="1"/>
  <c r="K10" i="1"/>
  <c r="J10" i="1"/>
  <c r="C24" i="1" l="1"/>
  <c r="L15" i="1"/>
  <c r="D22" i="1"/>
  <c r="E22" i="1"/>
  <c r="C20" i="1"/>
  <c r="L11" i="1"/>
  <c r="D21" i="1"/>
  <c r="E21" i="1"/>
  <c r="L14" i="1"/>
  <c r="C23" i="1"/>
  <c r="C19" i="1"/>
  <c r="L10" i="1"/>
  <c r="F21" i="1" l="1"/>
  <c r="G21" i="1"/>
  <c r="G22" i="1"/>
  <c r="F22" i="1"/>
  <c r="E23" i="1"/>
  <c r="D23" i="1"/>
  <c r="D20" i="1"/>
  <c r="E20" i="1"/>
  <c r="D24" i="1"/>
  <c r="E24" i="1"/>
  <c r="E19" i="1"/>
  <c r="D19" i="1"/>
  <c r="I22" i="1" l="1"/>
  <c r="J22" i="1" s="1"/>
  <c r="H22" i="1"/>
  <c r="F24" i="1"/>
  <c r="G24" i="1"/>
  <c r="H21" i="1"/>
  <c r="I21" i="1"/>
  <c r="J21" i="1" s="1"/>
  <c r="F20" i="1"/>
  <c r="G20" i="1"/>
  <c r="G23" i="1"/>
  <c r="F23" i="1"/>
  <c r="G19" i="1"/>
  <c r="F19" i="1"/>
  <c r="H20" i="1" l="1"/>
  <c r="I20" i="1"/>
  <c r="J20" i="1" s="1"/>
  <c r="H24" i="1"/>
  <c r="I24" i="1"/>
  <c r="J24" i="1" s="1"/>
  <c r="I23" i="1"/>
  <c r="J23" i="1" s="1"/>
  <c r="H23" i="1"/>
  <c r="I19" i="1"/>
  <c r="H19" i="1"/>
  <c r="J19" i="1" l="1"/>
</calcChain>
</file>

<file path=xl/sharedStrings.xml><?xml version="1.0" encoding="utf-8"?>
<sst xmlns="http://schemas.openxmlformats.org/spreadsheetml/2006/main" count="48" uniqueCount="23">
  <si>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</si>
  <si>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</si>
  <si>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</si>
  <si>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</si>
  <si>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</si>
  <si>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«ՎԱԶ-2106» (պ/հ.`300 ՏԼ 03)</t>
  </si>
  <si>
    <t>2001թ./2001թ.</t>
  </si>
  <si>
    <t>Ա/մ. «ՎԱԶ-2107» (պ/հ.`155 UԼ 67)</t>
  </si>
  <si>
    <t>2002թ./2002թ.</t>
  </si>
  <si>
    <t>Ա/մ. «ՎԱԶ-2106» (պ/հ.`020 LS 03)</t>
  </si>
  <si>
    <t>Ա/մ. «ՎԱԶ-21102» (պ/հ.`787 UԼ 67)</t>
  </si>
  <si>
    <t>Ա/մ. «ԳԱԶ-310290» (պ/հ.`393 ԼԼ 01)</t>
  </si>
  <si>
    <t>1995թ./1995թ</t>
  </si>
  <si>
    <t>Ա/մ. «ՎԱԶ-2106» (պ/հ.`006 OU 05)</t>
  </si>
  <si>
    <t>Գնահատված արժեքը 27.11.2017թ.  դրությամբ  /դրամ/</t>
  </si>
  <si>
    <t>14.03.2018թ.</t>
  </si>
  <si>
    <t>29.03.2018թ.</t>
  </si>
  <si>
    <t>13.04.2018թ.</t>
  </si>
  <si>
    <t>30.04.2018թ.</t>
  </si>
  <si>
    <t>15.05.2018թ.</t>
  </si>
  <si>
    <t>30.05.2018թ.</t>
  </si>
  <si>
    <t>14.06.2018թ.</t>
  </si>
  <si>
    <t>29.06.2018թ.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</si>
</sst>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11</xdr:col>
      <xdr:colOff>514657</xdr:colOff>
      <xdr:row>5</xdr:row>
      <xdr:rowOff>23045</xdr:rowOff>
    </xdr:to>
    <xdr:sp macro="" textlink="">
      <xdr:nvSpPr>
        <xdr:cNvPr id="2" name="TextBox 1"/>
        <xdr:cNvSpPr txBox="1"/>
      </xdr:nvSpPr>
      <xdr:spPr>
        <a:xfrm>
          <a:off x="19050" y="26671"/>
          <a:ext cx="9214055" cy="1033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«Հայավտոկայարան» փակ բաժնետիրական ընկերության սեփականության իրավունքով պատկանող 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24</xdr:row>
      <xdr:rowOff>46088</xdr:rowOff>
    </xdr:from>
    <xdr:to>
      <xdr:col>11</xdr:col>
      <xdr:colOff>622198</xdr:colOff>
      <xdr:row>48</xdr:row>
      <xdr:rowOff>138266</xdr:rowOff>
    </xdr:to>
    <xdr:sp macro="" textlink="">
      <xdr:nvSpPr>
        <xdr:cNvPr id="3" name="TextBox 2"/>
        <xdr:cNvSpPr txBox="1"/>
      </xdr:nvSpPr>
      <xdr:spPr>
        <a:xfrm>
          <a:off x="38407" y="4685685"/>
          <a:ext cx="9302239" cy="5069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14:30 -ին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8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latin typeface="GHEA Grapalat" pitchFamily="50" charset="0"/>
          </a:endParaRPr>
        </a:p>
        <a:p>
          <a:pPr indent="345440" algn="just">
            <a:spcAft>
              <a:spcPts val="0"/>
            </a:spcAft>
          </a:pP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80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յուրաքանչյուր </a:t>
          </a:r>
          <a:r>
            <a:rPr lang="ru-RU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երկուշաբթիից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-</a:t>
          </a:r>
          <a:r>
            <a:rPr lang="ru-RU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ուրբաթ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 օրերին` ժամը 10:00-17:00 ընկած ժամանակահատվածում, </a:t>
          </a:r>
          <a:r>
            <a:rPr lang="ru-RU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զանգահարելով 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(096) 710-111 </a:t>
          </a:r>
          <a:r>
            <a:rPr lang="ru-RU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և 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(093) 777-793 հեռախոսահամար</a:t>
          </a:r>
          <a:r>
            <a:rPr lang="ru-RU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ներով</a:t>
          </a:r>
          <a:r>
            <a:rPr lang="en-US" sz="800" b="1" i="1" kern="800">
              <a:solidFill>
                <a:sysClr val="windowText" lastClr="000000"/>
              </a:solidFill>
              <a:effectLst/>
              <a:latin typeface="GHEA Mariam"/>
              <a:ea typeface="Times New Roman"/>
              <a:cs typeface="Sylfaen"/>
            </a:rPr>
            <a:t>:</a:t>
          </a:r>
          <a:endParaRPr lang="ru-RU" sz="1050" kern="800">
            <a:solidFill>
              <a:sysClr val="windowText" lastClr="000000"/>
            </a:solidFill>
            <a:effectLst/>
            <a:latin typeface="Arial Armenian"/>
            <a:ea typeface="Times New Roman"/>
            <a:cs typeface="Times New Roman"/>
          </a:endParaRP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latin typeface="GHEA Grapalat" pitchFamily="50" charset="0"/>
          </a:endParaRP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հայտ /բարձրացնելով իր մասնակցության քարտը/ , որը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8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4"/>
  <sheetViews>
    <sheetView tabSelected="1" topLeftCell="A2" zoomScale="124" zoomScaleNormal="124" workbookViewId="0">
      <selection activeCell="K22" sqref="K22"/>
    </sheetView>
  </sheetViews>
  <sheetFormatPr defaultRowHeight="16.5" x14ac:dyDescent="0.3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6" spans="1:14" ht="6.75" customHeight="1" x14ac:dyDescent="0.3"/>
    <row r="7" spans="1:14" hidden="1" x14ac:dyDescent="0.3"/>
    <row r="8" spans="1:14" s="2" customFormat="1" ht="12.75" x14ac:dyDescent="0.25">
      <c r="A8" s="15" t="s">
        <v>0</v>
      </c>
      <c r="B8" s="15" t="s">
        <v>1</v>
      </c>
      <c r="C8" s="20" t="s">
        <v>4</v>
      </c>
      <c r="D8" s="20" t="s">
        <v>14</v>
      </c>
      <c r="E8" s="13" t="s">
        <v>15</v>
      </c>
      <c r="F8" s="14"/>
      <c r="G8" s="13" t="s">
        <v>16</v>
      </c>
      <c r="H8" s="14"/>
      <c r="I8" s="13" t="s">
        <v>17</v>
      </c>
      <c r="J8" s="14"/>
      <c r="K8" s="13" t="s">
        <v>18</v>
      </c>
      <c r="L8" s="14"/>
    </row>
    <row r="9" spans="1:14" s="2" customFormat="1" ht="28.5" customHeight="1" x14ac:dyDescent="0.25">
      <c r="A9" s="16"/>
      <c r="B9" s="19"/>
      <c r="C9" s="21"/>
      <c r="D9" s="22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4" s="7" customFormat="1" ht="15.75" customHeight="1" x14ac:dyDescent="0.25">
      <c r="A10" s="9">
        <v>1</v>
      </c>
      <c r="B10" s="11" t="s">
        <v>5</v>
      </c>
      <c r="C10" s="12" t="s">
        <v>6</v>
      </c>
      <c r="D10" s="10">
        <v>60000</v>
      </c>
      <c r="E10" s="10">
        <v>60000</v>
      </c>
      <c r="F10" s="10">
        <f>ROUNDUP(E10*0.05,0)</f>
        <v>3000</v>
      </c>
      <c r="G10" s="10">
        <f>ROUNDUP(E10*0.8,0)</f>
        <v>48000</v>
      </c>
      <c r="H10" s="10">
        <f>ROUNDUP(G10*0.05,0)</f>
        <v>2400</v>
      </c>
      <c r="I10" s="10">
        <f>ROUNDUP(G10*0.8,0)</f>
        <v>38400</v>
      </c>
      <c r="J10" s="10">
        <f>ROUNDUP(I10*0.05,0)</f>
        <v>1920</v>
      </c>
      <c r="K10" s="10">
        <f>ROUNDUP(I10*0.8,0)</f>
        <v>30720</v>
      </c>
      <c r="L10" s="10">
        <f>ROUNDUP(K10*0.05,0)</f>
        <v>1536</v>
      </c>
      <c r="M10" s="6"/>
    </row>
    <row r="11" spans="1:14" s="7" customFormat="1" ht="15.75" customHeight="1" x14ac:dyDescent="0.25">
      <c r="A11" s="9">
        <v>2</v>
      </c>
      <c r="B11" s="11" t="s">
        <v>7</v>
      </c>
      <c r="C11" s="9" t="s">
        <v>8</v>
      </c>
      <c r="D11" s="10">
        <v>70000</v>
      </c>
      <c r="E11" s="10">
        <v>70000</v>
      </c>
      <c r="F11" s="10">
        <f t="shared" ref="F11:F15" si="0">ROUNDUP(E11*0.05,0)</f>
        <v>3500</v>
      </c>
      <c r="G11" s="10">
        <f t="shared" ref="G11:G15" si="1">ROUNDUP(E11*0.8,0)</f>
        <v>56000</v>
      </c>
      <c r="H11" s="10">
        <f t="shared" ref="H11:H15" si="2">ROUNDUP(G11*0.05,0)</f>
        <v>2800</v>
      </c>
      <c r="I11" s="10">
        <f t="shared" ref="I11:I15" si="3">ROUNDUP(G11*0.8,0)</f>
        <v>44800</v>
      </c>
      <c r="J11" s="10">
        <f t="shared" ref="J11:J15" si="4">ROUNDUP(I11*0.05,0)</f>
        <v>2240</v>
      </c>
      <c r="K11" s="10">
        <f t="shared" ref="K11:K15" si="5">ROUNDUP(I11*0.8,0)</f>
        <v>35840</v>
      </c>
      <c r="L11" s="10">
        <f t="shared" ref="L11:L15" si="6">ROUNDUP(K11*0.05,0)</f>
        <v>1792</v>
      </c>
      <c r="M11" s="6"/>
    </row>
    <row r="12" spans="1:14" s="7" customFormat="1" ht="15.75" customHeight="1" x14ac:dyDescent="0.25">
      <c r="A12" s="9">
        <v>3</v>
      </c>
      <c r="B12" s="11" t="s">
        <v>9</v>
      </c>
      <c r="C12" s="9" t="s">
        <v>6</v>
      </c>
      <c r="D12" s="10">
        <v>60000</v>
      </c>
      <c r="E12" s="10">
        <v>60000</v>
      </c>
      <c r="F12" s="10">
        <f t="shared" si="0"/>
        <v>3000</v>
      </c>
      <c r="G12" s="10">
        <f t="shared" si="1"/>
        <v>48000</v>
      </c>
      <c r="H12" s="10">
        <f t="shared" si="2"/>
        <v>2400</v>
      </c>
      <c r="I12" s="10">
        <f t="shared" si="3"/>
        <v>38400</v>
      </c>
      <c r="J12" s="10">
        <f t="shared" si="4"/>
        <v>1920</v>
      </c>
      <c r="K12" s="10">
        <f t="shared" si="5"/>
        <v>30720</v>
      </c>
      <c r="L12" s="10">
        <f t="shared" si="6"/>
        <v>1536</v>
      </c>
      <c r="M12" s="6"/>
    </row>
    <row r="13" spans="1:14" s="7" customFormat="1" ht="15.75" customHeight="1" x14ac:dyDescent="0.25">
      <c r="A13" s="9">
        <v>4</v>
      </c>
      <c r="B13" s="11" t="s">
        <v>10</v>
      </c>
      <c r="C13" s="9" t="s">
        <v>8</v>
      </c>
      <c r="D13" s="10">
        <v>60000</v>
      </c>
      <c r="E13" s="10">
        <v>60000</v>
      </c>
      <c r="F13" s="10">
        <f t="shared" si="0"/>
        <v>3000</v>
      </c>
      <c r="G13" s="10">
        <f t="shared" si="1"/>
        <v>48000</v>
      </c>
      <c r="H13" s="10">
        <f t="shared" si="2"/>
        <v>2400</v>
      </c>
      <c r="I13" s="10">
        <f t="shared" si="3"/>
        <v>38400</v>
      </c>
      <c r="J13" s="10">
        <f t="shared" si="4"/>
        <v>1920</v>
      </c>
      <c r="K13" s="10">
        <f t="shared" si="5"/>
        <v>30720</v>
      </c>
      <c r="L13" s="10">
        <f t="shared" si="6"/>
        <v>1536</v>
      </c>
      <c r="M13" s="6"/>
    </row>
    <row r="14" spans="1:14" s="7" customFormat="1" ht="15.75" customHeight="1" x14ac:dyDescent="0.25">
      <c r="A14" s="9">
        <v>5</v>
      </c>
      <c r="B14" s="11" t="s">
        <v>11</v>
      </c>
      <c r="C14" s="9" t="s">
        <v>12</v>
      </c>
      <c r="D14" s="10">
        <v>80000</v>
      </c>
      <c r="E14" s="10">
        <v>80000</v>
      </c>
      <c r="F14" s="10">
        <f t="shared" si="0"/>
        <v>4000</v>
      </c>
      <c r="G14" s="10">
        <f t="shared" si="1"/>
        <v>64000</v>
      </c>
      <c r="H14" s="10">
        <f t="shared" si="2"/>
        <v>3200</v>
      </c>
      <c r="I14" s="10">
        <f t="shared" si="3"/>
        <v>51200</v>
      </c>
      <c r="J14" s="10">
        <f t="shared" si="4"/>
        <v>2560</v>
      </c>
      <c r="K14" s="10">
        <f t="shared" si="5"/>
        <v>40960</v>
      </c>
      <c r="L14" s="10">
        <f t="shared" si="6"/>
        <v>2048</v>
      </c>
      <c r="M14" s="6"/>
    </row>
    <row r="15" spans="1:14" s="7" customFormat="1" ht="15.75" customHeight="1" x14ac:dyDescent="0.25">
      <c r="A15" s="9">
        <v>6</v>
      </c>
      <c r="B15" s="11" t="s">
        <v>13</v>
      </c>
      <c r="C15" s="9" t="s">
        <v>6</v>
      </c>
      <c r="D15" s="10">
        <v>60000</v>
      </c>
      <c r="E15" s="10">
        <v>60000</v>
      </c>
      <c r="F15" s="10">
        <f t="shared" si="0"/>
        <v>3000</v>
      </c>
      <c r="G15" s="10">
        <f t="shared" si="1"/>
        <v>48000</v>
      </c>
      <c r="H15" s="10">
        <f t="shared" si="2"/>
        <v>2400</v>
      </c>
      <c r="I15" s="10">
        <f t="shared" si="3"/>
        <v>38400</v>
      </c>
      <c r="J15" s="10">
        <f t="shared" si="4"/>
        <v>1920</v>
      </c>
      <c r="K15" s="10">
        <f t="shared" si="5"/>
        <v>30720</v>
      </c>
      <c r="L15" s="10">
        <f t="shared" si="6"/>
        <v>1536</v>
      </c>
      <c r="M15" s="6"/>
    </row>
    <row r="16" spans="1:14" s="7" customFormat="1" ht="13.5" x14ac:dyDescent="0.25">
      <c r="A16" s="3"/>
      <c r="B16" s="4"/>
      <c r="C16" s="5"/>
      <c r="D16" s="3"/>
      <c r="E16" s="5"/>
      <c r="F16" s="3"/>
      <c r="G16" s="3"/>
      <c r="H16" s="3"/>
      <c r="I16" s="3"/>
      <c r="J16" s="3"/>
      <c r="K16" s="3"/>
      <c r="L16" s="3"/>
      <c r="M16" s="6"/>
      <c r="N16" s="6"/>
    </row>
    <row r="17" spans="1:10" s="2" customFormat="1" ht="12.75" x14ac:dyDescent="0.25">
      <c r="A17" s="15" t="s">
        <v>0</v>
      </c>
      <c r="B17" s="17" t="s">
        <v>1</v>
      </c>
      <c r="C17" s="13" t="s">
        <v>19</v>
      </c>
      <c r="D17" s="14"/>
      <c r="E17" s="13" t="s">
        <v>20</v>
      </c>
      <c r="F17" s="14"/>
      <c r="G17" s="13" t="s">
        <v>21</v>
      </c>
      <c r="H17" s="14"/>
      <c r="I17" s="13" t="s">
        <v>22</v>
      </c>
      <c r="J17" s="14"/>
    </row>
    <row r="18" spans="1:10" s="2" customFormat="1" ht="18" x14ac:dyDescent="0.25">
      <c r="A18" s="16"/>
      <c r="B18" s="18"/>
      <c r="C18" s="8" t="s">
        <v>2</v>
      </c>
      <c r="D18" s="8" t="s">
        <v>3</v>
      </c>
      <c r="E18" s="8" t="s">
        <v>2</v>
      </c>
      <c r="F18" s="8" t="s">
        <v>3</v>
      </c>
      <c r="G18" s="8" t="s">
        <v>2</v>
      </c>
      <c r="H18" s="8" t="s">
        <v>3</v>
      </c>
      <c r="I18" s="8" t="s">
        <v>2</v>
      </c>
      <c r="J18" s="8" t="s">
        <v>3</v>
      </c>
    </row>
    <row r="19" spans="1:10" s="7" customFormat="1" ht="15.75" customHeight="1" x14ac:dyDescent="0.25">
      <c r="A19" s="10">
        <v>1</v>
      </c>
      <c r="B19" s="11" t="s">
        <v>5</v>
      </c>
      <c r="C19" s="10">
        <f t="shared" ref="C19" si="7">ROUNDUP(K10*0.8,0)</f>
        <v>24576</v>
      </c>
      <c r="D19" s="10">
        <f>ROUNDUP(C19*0.05,0)</f>
        <v>1229</v>
      </c>
      <c r="E19" s="9">
        <f>ROUNDUP(C19*0.8,0)</f>
        <v>19661</v>
      </c>
      <c r="F19" s="10">
        <f>ROUNDUP(E19*0.05,0)</f>
        <v>984</v>
      </c>
      <c r="G19" s="10">
        <f>ROUNDUP(E19*0.8,0)</f>
        <v>15729</v>
      </c>
      <c r="H19" s="10">
        <f>ROUNDUP(G19*0.05,0)</f>
        <v>787</v>
      </c>
      <c r="I19" s="10">
        <f>ROUNDUP(G19*0.8,0)</f>
        <v>12584</v>
      </c>
      <c r="J19" s="10">
        <f>ROUNDUP(I19*0.05,0)</f>
        <v>630</v>
      </c>
    </row>
    <row r="20" spans="1:10" s="7" customFormat="1" ht="15.75" customHeight="1" x14ac:dyDescent="0.25">
      <c r="A20" s="10">
        <v>2</v>
      </c>
      <c r="B20" s="11" t="s">
        <v>7</v>
      </c>
      <c r="C20" s="10">
        <f t="shared" ref="C20:C24" si="8">ROUNDUP(K11*0.8,0)</f>
        <v>28672</v>
      </c>
      <c r="D20" s="10">
        <f t="shared" ref="D20:D24" si="9">ROUNDUP(C20*0.05,0)</f>
        <v>1434</v>
      </c>
      <c r="E20" s="9">
        <f t="shared" ref="E20:E24" si="10">ROUNDUP(C20*0.8,0)</f>
        <v>22938</v>
      </c>
      <c r="F20" s="10">
        <f t="shared" ref="F20:F24" si="11">ROUNDUP(E20*0.05,0)</f>
        <v>1147</v>
      </c>
      <c r="G20" s="10">
        <f t="shared" ref="G20:G24" si="12">ROUNDUP(E20*0.8,0)</f>
        <v>18351</v>
      </c>
      <c r="H20" s="10">
        <f t="shared" ref="H20:H24" si="13">ROUNDUP(G20*0.05,0)</f>
        <v>918</v>
      </c>
      <c r="I20" s="10">
        <f t="shared" ref="I20:I24" si="14">ROUNDUP(G20*0.8,0)</f>
        <v>14681</v>
      </c>
      <c r="J20" s="10">
        <f t="shared" ref="J20:J24" si="15">ROUNDUP(I20*0.05,0)</f>
        <v>735</v>
      </c>
    </row>
    <row r="21" spans="1:10" s="7" customFormat="1" ht="15.75" customHeight="1" x14ac:dyDescent="0.25">
      <c r="A21" s="10">
        <v>3</v>
      </c>
      <c r="B21" s="11" t="s">
        <v>9</v>
      </c>
      <c r="C21" s="10">
        <f t="shared" si="8"/>
        <v>24576</v>
      </c>
      <c r="D21" s="10">
        <f t="shared" si="9"/>
        <v>1229</v>
      </c>
      <c r="E21" s="9">
        <f t="shared" si="10"/>
        <v>19661</v>
      </c>
      <c r="F21" s="10">
        <f t="shared" si="11"/>
        <v>984</v>
      </c>
      <c r="G21" s="10">
        <f t="shared" si="12"/>
        <v>15729</v>
      </c>
      <c r="H21" s="10">
        <f t="shared" si="13"/>
        <v>787</v>
      </c>
      <c r="I21" s="10">
        <f t="shared" si="14"/>
        <v>12584</v>
      </c>
      <c r="J21" s="10">
        <f t="shared" si="15"/>
        <v>630</v>
      </c>
    </row>
    <row r="22" spans="1:10" s="7" customFormat="1" ht="15.75" customHeight="1" x14ac:dyDescent="0.25">
      <c r="A22" s="10">
        <v>4</v>
      </c>
      <c r="B22" s="11" t="s">
        <v>10</v>
      </c>
      <c r="C22" s="10">
        <f t="shared" si="8"/>
        <v>24576</v>
      </c>
      <c r="D22" s="10">
        <f t="shared" si="9"/>
        <v>1229</v>
      </c>
      <c r="E22" s="9">
        <f t="shared" si="10"/>
        <v>19661</v>
      </c>
      <c r="F22" s="10">
        <f t="shared" si="11"/>
        <v>984</v>
      </c>
      <c r="G22" s="10">
        <f t="shared" si="12"/>
        <v>15729</v>
      </c>
      <c r="H22" s="10">
        <f t="shared" si="13"/>
        <v>787</v>
      </c>
      <c r="I22" s="10">
        <f t="shared" si="14"/>
        <v>12584</v>
      </c>
      <c r="J22" s="10">
        <f t="shared" si="15"/>
        <v>630</v>
      </c>
    </row>
    <row r="23" spans="1:10" s="7" customFormat="1" ht="15.75" customHeight="1" x14ac:dyDescent="0.25">
      <c r="A23" s="10">
        <v>5</v>
      </c>
      <c r="B23" s="11" t="s">
        <v>11</v>
      </c>
      <c r="C23" s="10">
        <f t="shared" si="8"/>
        <v>32768</v>
      </c>
      <c r="D23" s="10">
        <f t="shared" si="9"/>
        <v>1639</v>
      </c>
      <c r="E23" s="9">
        <f t="shared" si="10"/>
        <v>26215</v>
      </c>
      <c r="F23" s="10">
        <f t="shared" si="11"/>
        <v>1311</v>
      </c>
      <c r="G23" s="10">
        <f t="shared" si="12"/>
        <v>20972</v>
      </c>
      <c r="H23" s="10">
        <f t="shared" si="13"/>
        <v>1049</v>
      </c>
      <c r="I23" s="10">
        <f t="shared" si="14"/>
        <v>16778</v>
      </c>
      <c r="J23" s="10">
        <f t="shared" si="15"/>
        <v>839</v>
      </c>
    </row>
    <row r="24" spans="1:10" s="7" customFormat="1" ht="15.75" customHeight="1" x14ac:dyDescent="0.25">
      <c r="A24" s="10">
        <v>6</v>
      </c>
      <c r="B24" s="11" t="s">
        <v>13</v>
      </c>
      <c r="C24" s="10">
        <f t="shared" si="8"/>
        <v>24576</v>
      </c>
      <c r="D24" s="10">
        <f t="shared" si="9"/>
        <v>1229</v>
      </c>
      <c r="E24" s="9">
        <f t="shared" si="10"/>
        <v>19661</v>
      </c>
      <c r="F24" s="10">
        <f t="shared" si="11"/>
        <v>984</v>
      </c>
      <c r="G24" s="10">
        <f t="shared" si="12"/>
        <v>15729</v>
      </c>
      <c r="H24" s="10">
        <f t="shared" si="13"/>
        <v>787</v>
      </c>
      <c r="I24" s="10">
        <f t="shared" si="14"/>
        <v>12584</v>
      </c>
      <c r="J24" s="10">
        <f t="shared" si="15"/>
        <v>630</v>
      </c>
    </row>
  </sheetData>
  <mergeCells count="14">
    <mergeCell ref="G8:H8"/>
    <mergeCell ref="I8:J8"/>
    <mergeCell ref="K8:L8"/>
    <mergeCell ref="A17:A18"/>
    <mergeCell ref="B17:B18"/>
    <mergeCell ref="C17:D17"/>
    <mergeCell ref="E17:F17"/>
    <mergeCell ref="G17:H17"/>
    <mergeCell ref="I17:J17"/>
    <mergeCell ref="A8:A9"/>
    <mergeCell ref="B8:B9"/>
    <mergeCell ref="C8:C9"/>
    <mergeCell ref="D8:D9"/>
    <mergeCell ref="E8:F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2018-02-20T06:03:08Z</cp:lastPrinted>
  <dcterms:created xsi:type="dcterms:W3CDTF">2012-09-27T09:10:38Z</dcterms:created>
  <dcterms:modified xsi:type="dcterms:W3CDTF">2018-02-22T08:39:36Z</dcterms:modified>
</cp:coreProperties>
</file>