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I10" i="1" s="1"/>
  <c r="F10" i="1"/>
  <c r="H10" i="1" l="1"/>
  <c r="K10" i="1"/>
  <c r="J10" i="1"/>
  <c r="C14" i="1" l="1"/>
  <c r="L10" i="1"/>
  <c r="E14" i="1" l="1"/>
  <c r="D14" i="1"/>
  <c r="G14" i="1" l="1"/>
  <c r="F14" i="1"/>
  <c r="I14" i="1" l="1"/>
  <c r="H14" i="1"/>
  <c r="J14" i="1" l="1"/>
</calcChain>
</file>

<file path=xl/sharedStrings.xml><?xml version="1.0" encoding="utf-8"?>
<sst xmlns="http://schemas.openxmlformats.org/spreadsheetml/2006/main" count="36" uniqueCount="19">
  <si>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</si>
  <si>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</si>
  <si>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</si>
  <si>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</si>
  <si>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</si>
  <si>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«ՈՒԱԶ 3962» (պ/հ.` 399 ՍՏ 16)</t>
  </si>
  <si>
    <t>1998թ./1998թ.</t>
  </si>
  <si>
    <t>11.04.2018թ.</t>
  </si>
  <si>
    <t>26.04.2018թ.</t>
  </si>
  <si>
    <t>11.05.2018թ.</t>
  </si>
  <si>
    <t>29.05.2018թ.</t>
  </si>
  <si>
    <t>13.06.2018թ.</t>
  </si>
  <si>
    <t>28.06.2018թ.</t>
  </si>
  <si>
    <t>13.07.2018թ.</t>
  </si>
  <si>
    <t>30.07.2018թ.</t>
  </si>
  <si>
    <t>Գնահատված արժեքը 09.02.2018թ. դրությամբ  /դրամ/</t>
  </si>
  <si>
    <t>-</t>
  </si>
  <si>
    <t xml:space="preserve">ՈՒՇԱԴՐՈՒԹՅՈՒՆ վաճառվել է՝ </t>
  </si>
  <si>
    <t>լոտ թիվ 1  (Ա/մ. Ա/մ. «ՈՒԱԶ 3962» (պ/հ.` 399 ՍՏ 16), թողարկման/ձեռքբերման տարեթիվը՝ 1998թ./1998թ.)  11.04.2018թ.-ին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</si>
</sst>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514657</xdr:colOff>
      <xdr:row>5</xdr:row>
      <xdr:rowOff>99859</xdr:rowOff>
    </xdr:to>
    <xdr:sp macro="" textlink="">
      <xdr:nvSpPr>
        <xdr:cNvPr id="2" name="TextBox 1"/>
        <xdr:cNvSpPr txBox="1"/>
      </xdr:nvSpPr>
      <xdr:spPr>
        <a:xfrm>
          <a:off x="19050" y="26670"/>
          <a:ext cx="9214055" cy="1110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«Մարտունու բժշկական կենտրոն»  փակ բաժնետիրական ընկերութ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38408</xdr:colOff>
      <xdr:row>16</xdr:row>
      <xdr:rowOff>8504</xdr:rowOff>
    </xdr:from>
    <xdr:to>
      <xdr:col>11</xdr:col>
      <xdr:colOff>599154</xdr:colOff>
      <xdr:row>37</xdr:row>
      <xdr:rowOff>7682</xdr:rowOff>
    </xdr:to>
    <xdr:sp macro="" textlink="">
      <xdr:nvSpPr>
        <xdr:cNvPr id="3" name="TextBox 2"/>
        <xdr:cNvSpPr txBox="1"/>
      </xdr:nvSpPr>
      <xdr:spPr>
        <a:xfrm>
          <a:off x="38408" y="3503839"/>
          <a:ext cx="9303335" cy="4464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65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5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</a:t>
          </a:r>
          <a:r>
            <a:rPr lang="en-US" sz="65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են </a:t>
          </a:r>
          <a:r>
            <a:rPr lang="en-US" sz="65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12:30 -ին</a:t>
          </a:r>
          <a:r>
            <a:rPr lang="en-US" sz="65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5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5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5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5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50">
            <a:latin typeface="GHEA Grapalat" pitchFamily="50" charset="0"/>
          </a:endParaRPr>
        </a:p>
        <a:p>
          <a:pPr eaLnBrk="1" fontAlgn="base" latinLnBrk="0" hangingPunct="1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650">
            <a:latin typeface="GHEA Grapalat" pitchFamily="50" charset="0"/>
          </a:endParaRPr>
        </a:p>
        <a:p>
          <a:pPr eaLnBrk="1" fontAlgn="base" latinLnBrk="0" hangingPunct="1"/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65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65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երկուշաբթիից-ուրբաթ օրերին` ժամը 09:00-17:00 ընկած ժամանակահատվածում, դիմելով Գագիկ Կարապետյանին՝ 094-263-451 հեռախոսահամարով</a:t>
          </a:r>
          <a:endParaRPr lang="ru-RU" sz="65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650">
            <a:latin typeface="GHEA Grapalat" pitchFamily="50" charset="0"/>
          </a:endParaRPr>
        </a:p>
        <a:p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5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5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650">
            <a:latin typeface="GHEA Grapalat" pitchFamily="50" charset="0"/>
          </a:endParaRPr>
        </a:p>
        <a:p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650">
            <a:latin typeface="GHEA Grapalat" pitchFamily="50" charset="0"/>
          </a:endParaRPr>
        </a:p>
        <a:p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5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5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5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5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ru-RU" sz="65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6"/>
  <sheetViews>
    <sheetView tabSelected="1" zoomScale="112" zoomScaleNormal="112" workbookViewId="0">
      <selection activeCell="N19" sqref="N19"/>
    </sheetView>
  </sheetViews>
  <sheetFormatPr defaultRowHeight="16.5" x14ac:dyDescent="0.3"/>
  <cols>
    <col min="1" max="1" width="3.85546875" style="1" customWidth="1"/>
    <col min="2" max="2" width="28.28515625" style="1" customWidth="1"/>
    <col min="3" max="3" width="11.57031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6" spans="1:14" ht="9" customHeight="1" x14ac:dyDescent="0.3"/>
    <row r="7" spans="1:14" ht="5.25" customHeight="1" x14ac:dyDescent="0.3"/>
    <row r="8" spans="1:14" s="2" customFormat="1" ht="16.5" customHeight="1" x14ac:dyDescent="0.25">
      <c r="A8" s="18" t="s">
        <v>0</v>
      </c>
      <c r="B8" s="18" t="s">
        <v>1</v>
      </c>
      <c r="C8" s="21" t="s">
        <v>4</v>
      </c>
      <c r="D8" s="21" t="s">
        <v>15</v>
      </c>
      <c r="E8" s="16" t="s">
        <v>7</v>
      </c>
      <c r="F8" s="17"/>
      <c r="G8" s="16" t="s">
        <v>8</v>
      </c>
      <c r="H8" s="17"/>
      <c r="I8" s="16" t="s">
        <v>9</v>
      </c>
      <c r="J8" s="17"/>
      <c r="K8" s="16" t="s">
        <v>10</v>
      </c>
      <c r="L8" s="17"/>
    </row>
    <row r="9" spans="1:14" s="2" customFormat="1" ht="41.25" customHeight="1" x14ac:dyDescent="0.25">
      <c r="A9" s="19"/>
      <c r="B9" s="20"/>
      <c r="C9" s="22"/>
      <c r="D9" s="23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4" s="7" customFormat="1" ht="27" customHeight="1" x14ac:dyDescent="0.25">
      <c r="A10" s="9">
        <v>1</v>
      </c>
      <c r="B10" s="11" t="s">
        <v>5</v>
      </c>
      <c r="C10" s="12" t="s">
        <v>6</v>
      </c>
      <c r="D10" s="10">
        <v>151000</v>
      </c>
      <c r="E10" s="10">
        <v>151000</v>
      </c>
      <c r="F10" s="10">
        <f>ROUNDUP(E10*0.05,0)</f>
        <v>7550</v>
      </c>
      <c r="G10" s="10">
        <f>ROUNDUP(E10*0.8,0)</f>
        <v>120800</v>
      </c>
      <c r="H10" s="10">
        <f>ROUNDUP(G10*0.05,0)</f>
        <v>6040</v>
      </c>
      <c r="I10" s="10">
        <f>ROUNDUP(G10*0.8,0)</f>
        <v>96640</v>
      </c>
      <c r="J10" s="10">
        <f>ROUNDUP(I10*0.05,0)</f>
        <v>4832</v>
      </c>
      <c r="K10" s="10">
        <f>ROUNDUP(I10*0.8,0)</f>
        <v>77312</v>
      </c>
      <c r="L10" s="10">
        <f>ROUNDUP(K10*0.05,0)</f>
        <v>3866</v>
      </c>
      <c r="M10" s="6"/>
    </row>
    <row r="11" spans="1:14" s="7" customFormat="1" ht="8.25" customHeight="1" x14ac:dyDescent="0.2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 x14ac:dyDescent="0.25">
      <c r="A12" s="18" t="s">
        <v>0</v>
      </c>
      <c r="B12" s="24" t="s">
        <v>1</v>
      </c>
      <c r="C12" s="16" t="s">
        <v>11</v>
      </c>
      <c r="D12" s="17"/>
      <c r="E12" s="16" t="s">
        <v>12</v>
      </c>
      <c r="F12" s="17"/>
      <c r="G12" s="16" t="s">
        <v>13</v>
      </c>
      <c r="H12" s="17"/>
      <c r="I12" s="16" t="s">
        <v>14</v>
      </c>
      <c r="J12" s="17"/>
    </row>
    <row r="13" spans="1:14" s="2" customFormat="1" ht="22.5" customHeight="1" x14ac:dyDescent="0.25">
      <c r="A13" s="19"/>
      <c r="B13" s="25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</row>
    <row r="14" spans="1:14" s="7" customFormat="1" ht="27.75" customHeight="1" x14ac:dyDescent="0.25">
      <c r="A14" s="10">
        <v>1</v>
      </c>
      <c r="B14" s="11" t="s">
        <v>5</v>
      </c>
      <c r="C14" s="10">
        <f>ROUNDUP(K10*0.8,0)</f>
        <v>61850</v>
      </c>
      <c r="D14" s="10">
        <f>ROUNDUP(C14*0.05,0)</f>
        <v>3093</v>
      </c>
      <c r="E14" s="9">
        <f>ROUNDUP(C14*0.8,0)</f>
        <v>49480</v>
      </c>
      <c r="F14" s="10">
        <f>ROUNDUP(E14*0.05,0)</f>
        <v>2474</v>
      </c>
      <c r="G14" s="10">
        <f>ROUNDUP(E14*0.8,0)</f>
        <v>39584</v>
      </c>
      <c r="H14" s="10">
        <f>ROUNDUP(G14*0.05,0)</f>
        <v>1980</v>
      </c>
      <c r="I14" s="10">
        <f>ROUNDUP(G14*0.8,0)</f>
        <v>31668</v>
      </c>
      <c r="J14" s="10">
        <f>ROUNDUP(I14*0.05,0)</f>
        <v>1584</v>
      </c>
    </row>
    <row r="15" spans="1:14" ht="10.5" customHeight="1" x14ac:dyDescent="0.3">
      <c r="A15" s="13" t="s">
        <v>17</v>
      </c>
    </row>
    <row r="16" spans="1:14" ht="10.5" customHeight="1" x14ac:dyDescent="0.3">
      <c r="A16" s="14" t="s">
        <v>16</v>
      </c>
      <c r="B16" s="15" t="s">
        <v>18</v>
      </c>
    </row>
  </sheetData>
  <mergeCells count="14">
    <mergeCell ref="K8:L8"/>
    <mergeCell ref="C12:D12"/>
    <mergeCell ref="E12:F12"/>
    <mergeCell ref="G12:H12"/>
    <mergeCell ref="A8:A9"/>
    <mergeCell ref="B8:B9"/>
    <mergeCell ref="C8:C9"/>
    <mergeCell ref="D8:D9"/>
    <mergeCell ref="I12:J12"/>
    <mergeCell ref="E8:F8"/>
    <mergeCell ref="G8:H8"/>
    <mergeCell ref="I8:J8"/>
    <mergeCell ref="A12:A13"/>
    <mergeCell ref="B12:B13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2018-04-11T10:12:51Z</cp:lastPrinted>
  <dcterms:created xsi:type="dcterms:W3CDTF">2012-09-27T09:10:38Z</dcterms:created>
  <dcterms:modified xsi:type="dcterms:W3CDTF">2018-04-12T10:15:47Z</dcterms:modified>
</cp:coreProperties>
</file>