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1" i="1" l="1"/>
  <c r="H11" i="1"/>
  <c r="I11" i="1" s="1"/>
  <c r="G12" i="1"/>
  <c r="H12" i="1"/>
  <c r="I12" i="1" s="1"/>
  <c r="J12" i="1"/>
  <c r="K12" i="1" s="1"/>
  <c r="G13" i="1"/>
  <c r="H13" i="1"/>
  <c r="J13" i="1" s="1"/>
  <c r="G14" i="1"/>
  <c r="H14" i="1"/>
  <c r="I14" i="1" s="1"/>
  <c r="J14" i="1"/>
  <c r="K14" i="1" s="1"/>
  <c r="G15" i="1"/>
  <c r="H15" i="1"/>
  <c r="J15" i="1" s="1"/>
  <c r="I15" i="1"/>
  <c r="G16" i="1"/>
  <c r="H16" i="1"/>
  <c r="I16" i="1" s="1"/>
  <c r="J16" i="1"/>
  <c r="K16" i="1" s="1"/>
  <c r="L16" i="1"/>
  <c r="M16" i="1" s="1"/>
  <c r="G17" i="1"/>
  <c r="H17" i="1"/>
  <c r="I17" i="1"/>
  <c r="J17" i="1"/>
  <c r="L17" i="1" s="1"/>
  <c r="G18" i="1"/>
  <c r="H18" i="1"/>
  <c r="I18" i="1" s="1"/>
  <c r="G19" i="1"/>
  <c r="H19" i="1"/>
  <c r="I19" i="1" s="1"/>
  <c r="G20" i="1"/>
  <c r="H20" i="1"/>
  <c r="I20" i="1" s="1"/>
  <c r="J20" i="1"/>
  <c r="K20" i="1" s="1"/>
  <c r="G21" i="1"/>
  <c r="H21" i="1"/>
  <c r="J21" i="1" s="1"/>
  <c r="I21" i="1"/>
  <c r="G22" i="1"/>
  <c r="H22" i="1"/>
  <c r="I22" i="1" s="1"/>
  <c r="J22" i="1"/>
  <c r="K22" i="1" s="1"/>
  <c r="L22" i="1"/>
  <c r="M22" i="1" s="1"/>
  <c r="G23" i="1"/>
  <c r="H23" i="1"/>
  <c r="I23" i="1"/>
  <c r="J23" i="1"/>
  <c r="K23" i="1" s="1"/>
  <c r="G24" i="1"/>
  <c r="H24" i="1"/>
  <c r="I24" i="1" s="1"/>
  <c r="J24" i="1"/>
  <c r="K24" i="1" s="1"/>
  <c r="L24" i="1"/>
  <c r="M24" i="1" s="1"/>
  <c r="G25" i="1"/>
  <c r="H25" i="1"/>
  <c r="I25" i="1"/>
  <c r="J25" i="1"/>
  <c r="L25" i="1" s="1"/>
  <c r="K25" i="1"/>
  <c r="G26" i="1"/>
  <c r="H26" i="1"/>
  <c r="J26" i="1" s="1"/>
  <c r="G27" i="1"/>
  <c r="H27" i="1"/>
  <c r="I27" i="1"/>
  <c r="J27" i="1"/>
  <c r="K27" i="1" s="1"/>
  <c r="G28" i="1"/>
  <c r="H28" i="1"/>
  <c r="J28" i="1" s="1"/>
  <c r="G29" i="1"/>
  <c r="H29" i="1"/>
  <c r="J29" i="1" s="1"/>
  <c r="I29" i="1"/>
  <c r="K15" i="1" l="1"/>
  <c r="L15" i="1"/>
  <c r="C48" i="1"/>
  <c r="M25" i="1"/>
  <c r="K13" i="1"/>
  <c r="L13" i="1"/>
  <c r="K29" i="1"/>
  <c r="L29" i="1"/>
  <c r="K21" i="1"/>
  <c r="L21" i="1"/>
  <c r="C40" i="1"/>
  <c r="M17" i="1"/>
  <c r="K17" i="1"/>
  <c r="L14" i="1"/>
  <c r="I13" i="1"/>
  <c r="J11" i="1"/>
  <c r="C47" i="1"/>
  <c r="C45" i="1"/>
  <c r="C39" i="1"/>
  <c r="L27" i="1"/>
  <c r="L23" i="1"/>
  <c r="J19" i="1"/>
  <c r="L20" i="1"/>
  <c r="J18" i="1"/>
  <c r="L12" i="1"/>
  <c r="L28" i="1"/>
  <c r="K28" i="1"/>
  <c r="L26" i="1"/>
  <c r="K26" i="1"/>
  <c r="I28" i="1"/>
  <c r="I26" i="1"/>
  <c r="M27" i="1" l="1"/>
  <c r="C50" i="1"/>
  <c r="D39" i="1"/>
  <c r="E39" i="1"/>
  <c r="D48" i="1"/>
  <c r="E48" i="1"/>
  <c r="K18" i="1"/>
  <c r="L18" i="1"/>
  <c r="M29" i="1"/>
  <c r="C52" i="1"/>
  <c r="M28" i="1"/>
  <c r="C51" i="1"/>
  <c r="K19" i="1"/>
  <c r="L19" i="1"/>
  <c r="D45" i="1"/>
  <c r="E45" i="1"/>
  <c r="M14" i="1"/>
  <c r="C37" i="1"/>
  <c r="C44" i="1"/>
  <c r="M21" i="1"/>
  <c r="C36" i="1"/>
  <c r="M13" i="1"/>
  <c r="C38" i="1"/>
  <c r="M15" i="1"/>
  <c r="L11" i="1"/>
  <c r="K11" i="1"/>
  <c r="M20" i="1"/>
  <c r="C43" i="1"/>
  <c r="D40" i="1"/>
  <c r="E40" i="1"/>
  <c r="M26" i="1"/>
  <c r="C49" i="1"/>
  <c r="M12" i="1"/>
  <c r="C35" i="1"/>
  <c r="C46" i="1"/>
  <c r="M23" i="1"/>
  <c r="D47" i="1"/>
  <c r="E47" i="1"/>
  <c r="H10" i="1"/>
  <c r="J10" i="1" s="1"/>
  <c r="G10" i="1"/>
  <c r="D44" i="1" l="1"/>
  <c r="E44" i="1"/>
  <c r="D43" i="1"/>
  <c r="E43" i="1"/>
  <c r="D51" i="1"/>
  <c r="E51" i="1"/>
  <c r="M18" i="1"/>
  <c r="C41" i="1"/>
  <c r="F39" i="1"/>
  <c r="G39" i="1"/>
  <c r="D46" i="1"/>
  <c r="E46" i="1"/>
  <c r="D38" i="1"/>
  <c r="E38" i="1"/>
  <c r="D35" i="1"/>
  <c r="E35" i="1"/>
  <c r="F40" i="1"/>
  <c r="G40" i="1"/>
  <c r="D37" i="1"/>
  <c r="E37" i="1"/>
  <c r="C42" i="1"/>
  <c r="M19" i="1"/>
  <c r="D52" i="1"/>
  <c r="E52" i="1"/>
  <c r="F48" i="1"/>
  <c r="G48" i="1"/>
  <c r="D50" i="1"/>
  <c r="E50" i="1"/>
  <c r="D49" i="1"/>
  <c r="E49" i="1"/>
  <c r="F45" i="1"/>
  <c r="G45" i="1"/>
  <c r="F47" i="1"/>
  <c r="G47" i="1"/>
  <c r="M11" i="1"/>
  <c r="C34" i="1"/>
  <c r="D36" i="1"/>
  <c r="E36" i="1"/>
  <c r="I10" i="1"/>
  <c r="L10" i="1"/>
  <c r="K10" i="1"/>
  <c r="F50" i="1" l="1"/>
  <c r="G50" i="1"/>
  <c r="F35" i="1"/>
  <c r="G35" i="1"/>
  <c r="I45" i="1"/>
  <c r="H45" i="1"/>
  <c r="F37" i="1"/>
  <c r="G37" i="1"/>
  <c r="F46" i="1"/>
  <c r="G46" i="1"/>
  <c r="F43" i="1"/>
  <c r="G43" i="1"/>
  <c r="F36" i="1"/>
  <c r="G36" i="1"/>
  <c r="H47" i="1"/>
  <c r="I47" i="1"/>
  <c r="F49" i="1"/>
  <c r="G49" i="1"/>
  <c r="H48" i="1"/>
  <c r="I48" i="1"/>
  <c r="H40" i="1"/>
  <c r="I40" i="1"/>
  <c r="F38" i="1"/>
  <c r="G38" i="1"/>
  <c r="H39" i="1"/>
  <c r="I39" i="1"/>
  <c r="F51" i="1"/>
  <c r="G51" i="1"/>
  <c r="F44" i="1"/>
  <c r="G44" i="1"/>
  <c r="D34" i="1"/>
  <c r="E34" i="1"/>
  <c r="G52" i="1"/>
  <c r="F52" i="1"/>
  <c r="D41" i="1"/>
  <c r="E41" i="1"/>
  <c r="D42" i="1"/>
  <c r="E42" i="1"/>
  <c r="C33" i="1"/>
  <c r="M10" i="1"/>
  <c r="I51" i="1" l="1"/>
  <c r="H51" i="1"/>
  <c r="K47" i="1"/>
  <c r="J47" i="1"/>
  <c r="F41" i="1"/>
  <c r="G41" i="1"/>
  <c r="H38" i="1"/>
  <c r="I38" i="1"/>
  <c r="H43" i="1"/>
  <c r="I43" i="1"/>
  <c r="H37" i="1"/>
  <c r="I37" i="1"/>
  <c r="F42" i="1"/>
  <c r="G42" i="1"/>
  <c r="H44" i="1"/>
  <c r="I44" i="1"/>
  <c r="K39" i="1"/>
  <c r="J39" i="1"/>
  <c r="J40" i="1"/>
  <c r="K40" i="1"/>
  <c r="H49" i="1"/>
  <c r="I49" i="1"/>
  <c r="H36" i="1"/>
  <c r="I36" i="1"/>
  <c r="H46" i="1"/>
  <c r="I46" i="1"/>
  <c r="H50" i="1"/>
  <c r="I50" i="1"/>
  <c r="F34" i="1"/>
  <c r="G34" i="1"/>
  <c r="J48" i="1"/>
  <c r="K48" i="1"/>
  <c r="H35" i="1"/>
  <c r="I35" i="1"/>
  <c r="H52" i="1"/>
  <c r="I52" i="1"/>
  <c r="J45" i="1"/>
  <c r="K45" i="1"/>
  <c r="E33" i="1"/>
  <c r="D33" i="1"/>
  <c r="J50" i="1" l="1"/>
  <c r="K50" i="1"/>
  <c r="L40" i="1"/>
  <c r="M40" i="1"/>
  <c r="N40" i="1" s="1"/>
  <c r="J37" i="1"/>
  <c r="K37" i="1"/>
  <c r="L47" i="1"/>
  <c r="M47" i="1"/>
  <c r="N47" i="1" s="1"/>
  <c r="L48" i="1"/>
  <c r="M48" i="1"/>
  <c r="N48" i="1" s="1"/>
  <c r="J44" i="1"/>
  <c r="K44" i="1"/>
  <c r="H34" i="1"/>
  <c r="I34" i="1"/>
  <c r="H42" i="1"/>
  <c r="I42" i="1"/>
  <c r="J43" i="1"/>
  <c r="K43" i="1"/>
  <c r="H41" i="1"/>
  <c r="I41" i="1"/>
  <c r="J52" i="1"/>
  <c r="K52" i="1"/>
  <c r="J36" i="1"/>
  <c r="K36" i="1"/>
  <c r="J38" i="1"/>
  <c r="K38" i="1"/>
  <c r="L45" i="1"/>
  <c r="M45" i="1"/>
  <c r="N45" i="1" s="1"/>
  <c r="J35" i="1"/>
  <c r="K35" i="1"/>
  <c r="J46" i="1"/>
  <c r="K46" i="1"/>
  <c r="J49" i="1"/>
  <c r="K49" i="1"/>
  <c r="L39" i="1"/>
  <c r="M39" i="1"/>
  <c r="N39" i="1" s="1"/>
  <c r="J51" i="1"/>
  <c r="K51" i="1"/>
  <c r="G33" i="1"/>
  <c r="F33" i="1"/>
  <c r="J41" i="1" l="1"/>
  <c r="K41" i="1"/>
  <c r="L46" i="1"/>
  <c r="M46" i="1"/>
  <c r="N46" i="1" s="1"/>
  <c r="L44" i="1"/>
  <c r="M44" i="1"/>
  <c r="N44" i="1" s="1"/>
  <c r="L49" i="1"/>
  <c r="M49" i="1"/>
  <c r="N49" i="1" s="1"/>
  <c r="L52" i="1"/>
  <c r="M52" i="1"/>
  <c r="N52" i="1" s="1"/>
  <c r="L43" i="1"/>
  <c r="M43" i="1"/>
  <c r="N43" i="1" s="1"/>
  <c r="J34" i="1"/>
  <c r="K34" i="1"/>
  <c r="L37" i="1"/>
  <c r="M37" i="1"/>
  <c r="N37" i="1" s="1"/>
  <c r="L50" i="1"/>
  <c r="M50" i="1"/>
  <c r="N50" i="1" s="1"/>
  <c r="L36" i="1"/>
  <c r="M36" i="1"/>
  <c r="N36" i="1" s="1"/>
  <c r="J42" i="1"/>
  <c r="K42" i="1"/>
  <c r="L51" i="1"/>
  <c r="M51" i="1"/>
  <c r="N51" i="1" s="1"/>
  <c r="L35" i="1"/>
  <c r="M35" i="1"/>
  <c r="N35" i="1" s="1"/>
  <c r="L38" i="1"/>
  <c r="M38" i="1"/>
  <c r="N38" i="1" s="1"/>
  <c r="I33" i="1"/>
  <c r="H33" i="1"/>
  <c r="L42" i="1" l="1"/>
  <c r="M42" i="1"/>
  <c r="N42" i="1" s="1"/>
  <c r="L34" i="1"/>
  <c r="M34" i="1"/>
  <c r="N34" i="1" s="1"/>
  <c r="L41" i="1"/>
  <c r="M41" i="1"/>
  <c r="N41" i="1" s="1"/>
  <c r="J33" i="1"/>
  <c r="K33" i="1"/>
  <c r="L33" i="1" l="1"/>
  <c r="M33" i="1"/>
  <c r="N33" i="1" s="1"/>
</calcChain>
</file>

<file path=xl/sharedStrings.xml><?xml version="1.0" encoding="utf-8"?>
<sst xmlns="http://schemas.openxmlformats.org/spreadsheetml/2006/main" count="77" uniqueCount="37">
  <si>
    <t>Հ/Հ</t>
  </si>
  <si>
    <t>Գույքի անվանումը</t>
  </si>
  <si>
    <t>մեկնարկային գին /դրամ/</t>
  </si>
  <si>
    <t>նախավճար /դրամ/</t>
  </si>
  <si>
    <t xml:space="preserve">Գույքի արժեքի որոշման
հետ կապված վճարը (ներառյալ ավելացված արժեքի հարկը)
(դրամ)
</t>
  </si>
  <si>
    <t>Թողարկման տարեթիվը</t>
  </si>
  <si>
    <t>Գնահատված արժեքը 13.03.2018թ դրությամբ  /դրամ/</t>
  </si>
  <si>
    <t>Ա/մ. «ՎԱԶ-2106» (պ/հ.` 030 II 11 , ն.հ՝ XTK21060020030588)</t>
  </si>
  <si>
    <t>Ա/մ. «ՈՒԱԶ-31514» (պ/հ.` 031 II 11, ն.հ՝ XTT315140W0039281)</t>
  </si>
  <si>
    <t>Ա/մ. «ՎԱԶ-2106» (պ/հ.` 012 ՈՍ 09, ն.հ՝ Թափքի համարը՝ 3740628)</t>
  </si>
  <si>
    <t>Ա/մ. «ՎԱԶ-2107» (պ/հ.`021 ՈՍ 10 , ն.հ՝Թափքի համարը՝ 1151006)</t>
  </si>
  <si>
    <t>Ա/մ. «Միցուբիշի Պաջերո (MITSUBISHI PAJERO V6)» (պ/հ.` 088 II 11, ն.հ՝ JMY0NV430WJ001477)</t>
  </si>
  <si>
    <t>Ա/մ. « ԳԱԶ-31029» (պ/հ.` 016 II 08, ն.հ՝ Թափքի համարը՝ 0489389 )</t>
  </si>
  <si>
    <t>Ա/մ. «ՎԱԶ-21061» (պ/հ.`021 ՈՍ 09, ն.հ՝ Թափքի համարը՝ 3761827)</t>
  </si>
  <si>
    <t>Ա/մ. «ՈՒԱԶ-31514» (պ/հ.` 013 II 07, ն.հ՝ Թափքի համարը՝ 0012976)</t>
  </si>
  <si>
    <t>Ա/մ. «Պեժո-206 (PEUGEOT 206 1.4)» (պ/հ.` 021 II 07, ն.հ՝ VF32AKFWU43880570)</t>
  </si>
  <si>
    <t>Ա/մ. «ՎԱԶ-2106» (պ/հ.` 044 II 07, ն.հ՝XTK21060030062702 )</t>
  </si>
  <si>
    <t>Ա/մ. «ՈՒԱԶ-31514» (պ/հ.` 127 II 02, ն.հ՝ XTT315140X0000538)</t>
  </si>
  <si>
    <t>Ա/մ. «ՎԱԶ- 2107» (պ/հ.` 182 II 02 , ն.հ՝XTA210700W1158440)</t>
  </si>
  <si>
    <t>Ա/մ. «Հունդայի-Տուքսոն (HYUNDAI TUCSON IX 35 2.0)» (պ/հ.` 454 II 02, ն.հ՝ KMHJT81BCBU342755)</t>
  </si>
  <si>
    <t>Ա/մ. «ՈՒԱԶ-31514» (պ/հ.`051 II 03 , ն.հ՝ XTT315140X0000234)</t>
  </si>
  <si>
    <t>Ա/մ. «ՌԱՖ-2912» (պ/հ.` 183 ՏՏ 03, ն.հ՝Թափքի համարը՝ 46276 )</t>
  </si>
  <si>
    <t>Ա/մ. « ԵՐԱԶ-3218» (պ/հ.`467 II 01 , ն.հ՝ Թափքի համարը՝ 0000150)</t>
  </si>
  <si>
    <t>Ա/մ. «Նիսան-Թովթրակ (քարշակ)  NISSAN TOW TRUCK 4.2 TD» (պ/հ.`383 II 01 , ն.հ՝ JNAV421J0RA400404)</t>
  </si>
  <si>
    <t>08.05.2018թ.</t>
  </si>
  <si>
    <t>23.05.2018թ.</t>
  </si>
  <si>
    <t>07.06.2018թ.</t>
  </si>
  <si>
    <t>22.06.2018թ.</t>
  </si>
  <si>
    <t>09.07.2018թ.</t>
  </si>
  <si>
    <t>24.07.2018թ.</t>
  </si>
  <si>
    <t>08.08.2018թ.</t>
  </si>
  <si>
    <t>23.08.2018թ.</t>
  </si>
  <si>
    <t>07.09.2018թ.</t>
  </si>
  <si>
    <t>24.09.2018թ.</t>
  </si>
  <si>
    <t>Ա/մ. «ՎԱԶ-21065» (պ/հ.`064 II 04 , ն.հ՝ XTA210610V3748628)</t>
  </si>
  <si>
    <t>Ա/մ. «ՎԱԶ-2106» (պ/հ.`138 II 02 , ն.հ՝ XTA210600X4156768)</t>
  </si>
  <si>
    <t xml:space="preserve"> «Կատեր» (պ/հ.` գ/հ 1143)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</si>
</sst>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0" fillId="0" borderId="0" xfId="0" applyFont="1"/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26670</xdr:rowOff>
    </xdr:from>
    <xdr:to>
      <xdr:col>12</xdr:col>
      <xdr:colOff>599152</xdr:colOff>
      <xdr:row>5</xdr:row>
      <xdr:rowOff>207399</xdr:rowOff>
    </xdr:to>
    <xdr:sp macro="" textlink="">
      <xdr:nvSpPr>
        <xdr:cNvPr id="2" name="TextBox 1"/>
        <xdr:cNvSpPr txBox="1"/>
      </xdr:nvSpPr>
      <xdr:spPr>
        <a:xfrm>
          <a:off x="19049" y="26670"/>
          <a:ext cx="9406091" cy="121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պետի 201</a:t>
          </a:r>
          <a:r>
            <a:rPr lang="ru-RU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ապրիլի 11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33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 </a:t>
          </a:r>
          <a:r>
            <a:rPr lang="en-US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Հայաստանի Հանրապետության ոստիկանությանն ամրացված 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գույքը</a:t>
          </a:r>
          <a:endParaRPr lang="ru-RU" sz="1000" b="1" i="0">
            <a:solidFill>
              <a:schemeClr val="dk1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52</xdr:row>
      <xdr:rowOff>15364</xdr:rowOff>
    </xdr:from>
    <xdr:to>
      <xdr:col>13</xdr:col>
      <xdr:colOff>576109</xdr:colOff>
      <xdr:row>74</xdr:row>
      <xdr:rowOff>176672</xdr:rowOff>
    </xdr:to>
    <xdr:sp macro="" textlink="">
      <xdr:nvSpPr>
        <xdr:cNvPr id="3" name="TextBox 2"/>
        <xdr:cNvSpPr txBox="1"/>
      </xdr:nvSpPr>
      <xdr:spPr>
        <a:xfrm>
          <a:off x="0" y="16707158"/>
          <a:ext cx="9548044" cy="5361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 Բոլոր 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տրանսպորտային միջոցներ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 և 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Կատեր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նավը 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նսարք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են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առկա են բացակայող դետալներ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օր, ժամը՝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:00-ից մինչև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18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:00,  ք.Երևան,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հասցեում, զանգահարելով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010-52-88-35, և 043-06-07-09 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րներ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Կատեր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նավը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(գ/հ 1143, թողարկման տարեթիվը՝ 1986)  գտնվում է ՀՀ Գեղարքունիքի մարզի  Սևան քաղաքում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,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որին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ծանոթանալու համար զանգահարել 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091-346-444 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հեռախոսահամարներով յուրաքանչյուր աշխատանքային օր՝ ժամը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10:00-18:00-ն: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Համաձայն ՀՀ ԿԱ ՊԳԿՎ պետի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8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ապրիլի 11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թիվ 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33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գնորդ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՝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endParaRPr kumimoji="0" lang="ru-RU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պարտավորվում է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</a:p>
        <a:p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indent="0"/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 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  14:00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-ին:</a:t>
          </a:r>
        </a:p>
        <a:p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700" b="1" i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դրամային հաշիվը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</a:t>
          </a:r>
          <a:endParaRPr lang="en-US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մասնակցության վճարի անդորրագիրը, որի չափն է` </a:t>
          </a:r>
          <a:r>
            <a:rPr lang="af-ZA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</a:t>
          </a:r>
          <a:r>
            <a:rPr lang="af-ZA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af-ZA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գույքի գնահատված արժեքը 100000-ից բարձր մինչև 500000 դրամը ներառյալ կազմելու  դեպքում՝ 15000 (տասնհինգ հազար) դրամ,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af-ZA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գույքի գնահատված արժեքը 500000 դրամը գերազանցելու դեպքում՝ 20000 (քսան հազար) դրամ</a:t>
          </a:r>
          <a:r>
            <a:rPr lang="en-GB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(վճարվում է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ՊՈԱԿ-ի դրամարկղ), գույքի գնի մեջ չի  ներա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ռ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մ.</a:t>
          </a:r>
          <a:endParaRPr lang="en-US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անձնագրի պատճեն, իսկ իրավաբանական անձինք նաև հիմնադիր փաստաթղթերի պատճենները և լիազորությունները հաստատող փաստաթղթերը:</a:t>
          </a: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հայտ /բարձրացնելով իր մասնակցության քարտը/ , որը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ժամկետում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րոպեի ընթացքում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700" b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վարչություն </a:t>
          </a:r>
        </a:p>
        <a:p>
          <a:pPr lvl="0"/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57"/>
  <sheetViews>
    <sheetView tabSelected="1" zoomScale="124" zoomScaleNormal="124" workbookViewId="0">
      <selection activeCell="B27" sqref="B27"/>
    </sheetView>
  </sheetViews>
  <sheetFormatPr defaultRowHeight="16.5" x14ac:dyDescent="0.3"/>
  <cols>
    <col min="1" max="1" width="3.140625" style="10" customWidth="1"/>
    <col min="2" max="2" width="29.5703125" style="10" customWidth="1"/>
    <col min="3" max="3" width="9.42578125" style="10" customWidth="1"/>
    <col min="4" max="4" width="10.42578125" style="10" customWidth="1"/>
    <col min="5" max="5" width="10.140625" style="10" customWidth="1"/>
    <col min="6" max="6" width="8.7109375" style="10" customWidth="1"/>
    <col min="7" max="7" width="8.5703125" style="10" customWidth="1"/>
    <col min="8" max="8" width="9.42578125" style="10" customWidth="1"/>
    <col min="9" max="9" width="8.5703125" style="10" customWidth="1"/>
    <col min="10" max="10" width="9.42578125" style="10" customWidth="1"/>
    <col min="11" max="11" width="8.5703125" style="10" customWidth="1"/>
    <col min="12" max="12" width="9.42578125" style="10" customWidth="1"/>
    <col min="13" max="15" width="9.140625" style="10"/>
    <col min="16" max="16" width="22.7109375" style="10" customWidth="1"/>
    <col min="17" max="18" width="16.42578125" style="10" customWidth="1"/>
    <col min="19" max="16384" width="9.140625" style="10"/>
  </cols>
  <sheetData>
    <row r="6" spans="1:29" ht="12" customHeight="1" x14ac:dyDescent="0.3"/>
    <row r="7" spans="1:29" ht="1.5" hidden="1" customHeight="1" x14ac:dyDescent="0.3"/>
    <row r="8" spans="1:29" s="1" customFormat="1" ht="15" customHeight="1" x14ac:dyDescent="0.25">
      <c r="A8" s="24" t="s">
        <v>0</v>
      </c>
      <c r="B8" s="24" t="s">
        <v>1</v>
      </c>
      <c r="C8" s="27" t="s">
        <v>5</v>
      </c>
      <c r="D8" s="30" t="s">
        <v>4</v>
      </c>
      <c r="E8" s="27" t="s">
        <v>6</v>
      </c>
      <c r="F8" s="18" t="s">
        <v>24</v>
      </c>
      <c r="G8" s="19"/>
      <c r="H8" s="18" t="s">
        <v>25</v>
      </c>
      <c r="I8" s="19"/>
      <c r="J8" s="18" t="s">
        <v>26</v>
      </c>
      <c r="K8" s="19"/>
      <c r="L8" s="18" t="s">
        <v>27</v>
      </c>
      <c r="M8" s="19"/>
    </row>
    <row r="9" spans="1:29" s="1" customFormat="1" ht="57.75" customHeight="1" x14ac:dyDescent="0.25">
      <c r="A9" s="25"/>
      <c r="B9" s="26"/>
      <c r="C9" s="28"/>
      <c r="D9" s="31"/>
      <c r="E9" s="29"/>
      <c r="F9" s="6" t="s">
        <v>2</v>
      </c>
      <c r="G9" s="6" t="s">
        <v>3</v>
      </c>
      <c r="H9" s="6" t="s">
        <v>2</v>
      </c>
      <c r="I9" s="6" t="s">
        <v>3</v>
      </c>
      <c r="J9" s="6" t="s">
        <v>2</v>
      </c>
      <c r="K9" s="6" t="s">
        <v>3</v>
      </c>
      <c r="L9" s="6" t="s">
        <v>2</v>
      </c>
      <c r="M9" s="6" t="s">
        <v>3</v>
      </c>
    </row>
    <row r="10" spans="1:29" s="5" customFormat="1" ht="24" customHeight="1" x14ac:dyDescent="0.25">
      <c r="A10" s="7">
        <v>1</v>
      </c>
      <c r="B10" s="17" t="s">
        <v>7</v>
      </c>
      <c r="C10" s="11">
        <v>2002</v>
      </c>
      <c r="D10" s="11">
        <v>14400</v>
      </c>
      <c r="E10" s="7">
        <v>130000</v>
      </c>
      <c r="F10" s="7">
        <v>130000</v>
      </c>
      <c r="G10" s="7">
        <f>ROUNDUP(F10*0.05,0)</f>
        <v>6500</v>
      </c>
      <c r="H10" s="7">
        <f>ROUNDUP(F10*0.8,0)</f>
        <v>104000</v>
      </c>
      <c r="I10" s="7">
        <f>ROUNDUP(H10*0.05,0)</f>
        <v>5200</v>
      </c>
      <c r="J10" s="7">
        <f>ROUNDUP(H10*0.8,0)</f>
        <v>83200</v>
      </c>
      <c r="K10" s="7">
        <f>ROUNDUP(J10*0.05,0)</f>
        <v>4160</v>
      </c>
      <c r="L10" s="7">
        <f>ROUNDUP(J10*0.8,0)</f>
        <v>66560</v>
      </c>
      <c r="M10" s="7">
        <f>ROUNDUP(L10*0.05,0)</f>
        <v>3328</v>
      </c>
      <c r="N10" s="12"/>
      <c r="O10" s="1"/>
      <c r="P10" s="1"/>
    </row>
    <row r="11" spans="1:29" s="5" customFormat="1" ht="24.75" customHeight="1" x14ac:dyDescent="0.3">
      <c r="A11" s="7">
        <v>2</v>
      </c>
      <c r="B11" s="17" t="s">
        <v>8</v>
      </c>
      <c r="C11" s="11">
        <v>1998</v>
      </c>
      <c r="D11" s="11">
        <v>14400</v>
      </c>
      <c r="E11" s="7">
        <v>450000</v>
      </c>
      <c r="F11" s="7">
        <v>450000</v>
      </c>
      <c r="G11" s="7">
        <f t="shared" ref="G11:G29" si="0">ROUNDUP(F11*0.05,0)</f>
        <v>22500</v>
      </c>
      <c r="H11" s="7">
        <f t="shared" ref="H11:H29" si="1">ROUNDUP(F11*0.8,0)</f>
        <v>360000</v>
      </c>
      <c r="I11" s="7">
        <f t="shared" ref="I11:I29" si="2">ROUNDUP(H11*0.05,0)</f>
        <v>18000</v>
      </c>
      <c r="J11" s="7">
        <f t="shared" ref="J11:J29" si="3">ROUNDUP(H11*0.8,0)</f>
        <v>288000</v>
      </c>
      <c r="K11" s="7">
        <f t="shared" ref="K11:K29" si="4">ROUNDUP(J11*0.05,0)</f>
        <v>14400</v>
      </c>
      <c r="L11" s="7">
        <f t="shared" ref="L11:L29" si="5">ROUNDUP(J11*0.8,0)</f>
        <v>230400</v>
      </c>
      <c r="M11" s="7">
        <f t="shared" ref="M11:M29" si="6">ROUNDUP(L11*0.05,0)</f>
        <v>11520</v>
      </c>
      <c r="N11" s="12"/>
      <c r="O11" s="10"/>
      <c r="P11" s="10"/>
    </row>
    <row r="12" spans="1:29" s="5" customFormat="1" ht="23.25" customHeight="1" x14ac:dyDescent="0.3">
      <c r="A12" s="7">
        <v>3</v>
      </c>
      <c r="B12" s="17" t="s">
        <v>9</v>
      </c>
      <c r="C12" s="11">
        <v>1997</v>
      </c>
      <c r="D12" s="11">
        <v>14400</v>
      </c>
      <c r="E12" s="7">
        <v>100000</v>
      </c>
      <c r="F12" s="7">
        <v>100000</v>
      </c>
      <c r="G12" s="7">
        <f t="shared" si="0"/>
        <v>5000</v>
      </c>
      <c r="H12" s="7">
        <f t="shared" si="1"/>
        <v>80000</v>
      </c>
      <c r="I12" s="7">
        <f t="shared" si="2"/>
        <v>4000</v>
      </c>
      <c r="J12" s="7">
        <f t="shared" si="3"/>
        <v>64000</v>
      </c>
      <c r="K12" s="7">
        <f t="shared" si="4"/>
        <v>3200</v>
      </c>
      <c r="L12" s="7">
        <f t="shared" si="5"/>
        <v>51200</v>
      </c>
      <c r="M12" s="7">
        <f t="shared" si="6"/>
        <v>2560</v>
      </c>
      <c r="O12" s="10"/>
      <c r="P12" s="10"/>
    </row>
    <row r="13" spans="1:29" s="5" customFormat="1" ht="21" customHeight="1" x14ac:dyDescent="0.3">
      <c r="A13" s="7">
        <v>4</v>
      </c>
      <c r="B13" s="17" t="s">
        <v>10</v>
      </c>
      <c r="C13" s="11">
        <v>1998</v>
      </c>
      <c r="D13" s="11">
        <v>6000</v>
      </c>
      <c r="E13" s="7">
        <v>10000</v>
      </c>
      <c r="F13" s="7">
        <v>10000</v>
      </c>
      <c r="G13" s="7">
        <f t="shared" si="0"/>
        <v>500</v>
      </c>
      <c r="H13" s="7">
        <f t="shared" si="1"/>
        <v>8000</v>
      </c>
      <c r="I13" s="7">
        <f t="shared" si="2"/>
        <v>400</v>
      </c>
      <c r="J13" s="7">
        <f t="shared" si="3"/>
        <v>6400</v>
      </c>
      <c r="K13" s="7">
        <f t="shared" si="4"/>
        <v>320</v>
      </c>
      <c r="L13" s="7">
        <f t="shared" si="5"/>
        <v>5120</v>
      </c>
      <c r="M13" s="7">
        <f t="shared" si="6"/>
        <v>256</v>
      </c>
      <c r="N13" s="1"/>
      <c r="O13" s="10"/>
      <c r="P13" s="1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5" customFormat="1" ht="33" customHeight="1" x14ac:dyDescent="0.3">
      <c r="A14" s="7">
        <v>5</v>
      </c>
      <c r="B14" s="17" t="s">
        <v>11</v>
      </c>
      <c r="C14" s="11">
        <v>1998</v>
      </c>
      <c r="D14" s="11">
        <v>14400</v>
      </c>
      <c r="E14" s="7">
        <v>750000</v>
      </c>
      <c r="F14" s="7">
        <v>750000</v>
      </c>
      <c r="G14" s="7">
        <f t="shared" si="0"/>
        <v>37500</v>
      </c>
      <c r="H14" s="7">
        <f t="shared" si="1"/>
        <v>600000</v>
      </c>
      <c r="I14" s="7">
        <f t="shared" si="2"/>
        <v>30000</v>
      </c>
      <c r="J14" s="7">
        <f t="shared" si="3"/>
        <v>480000</v>
      </c>
      <c r="K14" s="7">
        <f t="shared" si="4"/>
        <v>24000</v>
      </c>
      <c r="L14" s="7">
        <f t="shared" si="5"/>
        <v>384000</v>
      </c>
      <c r="M14" s="7">
        <f t="shared" si="6"/>
        <v>19200</v>
      </c>
      <c r="N14" s="1"/>
      <c r="O14" s="10"/>
      <c r="P14" s="1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5" customFormat="1" ht="25.5" customHeight="1" x14ac:dyDescent="0.3">
      <c r="A15" s="7">
        <v>6</v>
      </c>
      <c r="B15" s="17" t="s">
        <v>12</v>
      </c>
      <c r="C15" s="11">
        <v>1996</v>
      </c>
      <c r="D15" s="11">
        <v>6000</v>
      </c>
      <c r="E15" s="7">
        <v>30000</v>
      </c>
      <c r="F15" s="7">
        <v>30000</v>
      </c>
      <c r="G15" s="7">
        <f t="shared" si="0"/>
        <v>1500</v>
      </c>
      <c r="H15" s="7">
        <f t="shared" si="1"/>
        <v>24000</v>
      </c>
      <c r="I15" s="7">
        <f t="shared" si="2"/>
        <v>1200</v>
      </c>
      <c r="J15" s="7">
        <f t="shared" si="3"/>
        <v>19200</v>
      </c>
      <c r="K15" s="7">
        <f t="shared" si="4"/>
        <v>960</v>
      </c>
      <c r="L15" s="7">
        <f t="shared" si="5"/>
        <v>15360</v>
      </c>
      <c r="M15" s="7">
        <f t="shared" si="6"/>
        <v>768</v>
      </c>
      <c r="O15" s="10"/>
      <c r="P15" s="10"/>
    </row>
    <row r="16" spans="1:29" s="5" customFormat="1" ht="21" customHeight="1" x14ac:dyDescent="0.3">
      <c r="A16" s="7">
        <v>7</v>
      </c>
      <c r="B16" s="17" t="s">
        <v>13</v>
      </c>
      <c r="C16" s="11">
        <v>1997</v>
      </c>
      <c r="D16" s="11">
        <v>6000</v>
      </c>
      <c r="E16" s="7">
        <v>50000</v>
      </c>
      <c r="F16" s="7">
        <v>50000</v>
      </c>
      <c r="G16" s="7">
        <f t="shared" si="0"/>
        <v>2500</v>
      </c>
      <c r="H16" s="7">
        <f t="shared" si="1"/>
        <v>40000</v>
      </c>
      <c r="I16" s="7">
        <f t="shared" si="2"/>
        <v>2000</v>
      </c>
      <c r="J16" s="7">
        <f t="shared" si="3"/>
        <v>32000</v>
      </c>
      <c r="K16" s="7">
        <f t="shared" si="4"/>
        <v>1600</v>
      </c>
      <c r="L16" s="7">
        <f t="shared" si="5"/>
        <v>25600</v>
      </c>
      <c r="M16" s="7">
        <f t="shared" si="6"/>
        <v>1280</v>
      </c>
      <c r="O16" s="10"/>
      <c r="P16" s="10"/>
    </row>
    <row r="17" spans="1:34" s="5" customFormat="1" ht="21" customHeight="1" x14ac:dyDescent="0.3">
      <c r="A17" s="7">
        <v>8</v>
      </c>
      <c r="B17" s="17" t="s">
        <v>14</v>
      </c>
      <c r="C17" s="11">
        <v>1997</v>
      </c>
      <c r="D17" s="11">
        <v>14400</v>
      </c>
      <c r="E17" s="7">
        <v>250000</v>
      </c>
      <c r="F17" s="7">
        <v>250000</v>
      </c>
      <c r="G17" s="7">
        <f t="shared" si="0"/>
        <v>12500</v>
      </c>
      <c r="H17" s="7">
        <f t="shared" si="1"/>
        <v>200000</v>
      </c>
      <c r="I17" s="7">
        <f t="shared" si="2"/>
        <v>10000</v>
      </c>
      <c r="J17" s="7">
        <f t="shared" si="3"/>
        <v>160000</v>
      </c>
      <c r="K17" s="7">
        <f t="shared" si="4"/>
        <v>8000</v>
      </c>
      <c r="L17" s="7">
        <f t="shared" si="5"/>
        <v>128000</v>
      </c>
      <c r="M17" s="7">
        <f t="shared" si="6"/>
        <v>6400</v>
      </c>
      <c r="O17" s="10"/>
      <c r="P17" s="10"/>
    </row>
    <row r="18" spans="1:34" s="5" customFormat="1" ht="21" customHeight="1" x14ac:dyDescent="0.3">
      <c r="A18" s="7">
        <v>9</v>
      </c>
      <c r="B18" s="17" t="s">
        <v>15</v>
      </c>
      <c r="C18" s="11">
        <v>2005</v>
      </c>
      <c r="D18" s="11">
        <v>14400</v>
      </c>
      <c r="E18" s="7">
        <v>550000</v>
      </c>
      <c r="F18" s="7">
        <v>550000</v>
      </c>
      <c r="G18" s="7">
        <f t="shared" si="0"/>
        <v>27500</v>
      </c>
      <c r="H18" s="7">
        <f t="shared" si="1"/>
        <v>440000</v>
      </c>
      <c r="I18" s="7">
        <f t="shared" si="2"/>
        <v>22000</v>
      </c>
      <c r="J18" s="7">
        <f t="shared" si="3"/>
        <v>352000</v>
      </c>
      <c r="K18" s="7">
        <f t="shared" si="4"/>
        <v>17600</v>
      </c>
      <c r="L18" s="7">
        <f t="shared" si="5"/>
        <v>281600</v>
      </c>
      <c r="M18" s="7">
        <f t="shared" si="6"/>
        <v>14080</v>
      </c>
      <c r="O18" s="10"/>
      <c r="P18" s="10"/>
    </row>
    <row r="19" spans="1:34" s="5" customFormat="1" ht="21" customHeight="1" x14ac:dyDescent="0.3">
      <c r="A19" s="7">
        <v>10</v>
      </c>
      <c r="B19" s="17" t="s">
        <v>16</v>
      </c>
      <c r="C19" s="11">
        <v>2003</v>
      </c>
      <c r="D19" s="11">
        <v>14400</v>
      </c>
      <c r="E19" s="7">
        <v>130000</v>
      </c>
      <c r="F19" s="7">
        <v>130000</v>
      </c>
      <c r="G19" s="7">
        <f t="shared" si="0"/>
        <v>6500</v>
      </c>
      <c r="H19" s="7">
        <f t="shared" si="1"/>
        <v>104000</v>
      </c>
      <c r="I19" s="7">
        <f t="shared" si="2"/>
        <v>5200</v>
      </c>
      <c r="J19" s="7">
        <f t="shared" si="3"/>
        <v>83200</v>
      </c>
      <c r="K19" s="7">
        <f t="shared" si="4"/>
        <v>4160</v>
      </c>
      <c r="L19" s="7">
        <f t="shared" si="5"/>
        <v>66560</v>
      </c>
      <c r="M19" s="7">
        <f t="shared" si="6"/>
        <v>3328</v>
      </c>
      <c r="O19" s="10"/>
      <c r="P19" s="10"/>
    </row>
    <row r="20" spans="1:34" s="5" customFormat="1" ht="21" customHeight="1" x14ac:dyDescent="0.3">
      <c r="A20" s="7">
        <v>11</v>
      </c>
      <c r="B20" s="17" t="s">
        <v>17</v>
      </c>
      <c r="C20" s="11">
        <v>1999</v>
      </c>
      <c r="D20" s="11">
        <v>14400</v>
      </c>
      <c r="E20" s="7">
        <v>550000</v>
      </c>
      <c r="F20" s="7">
        <v>550000</v>
      </c>
      <c r="G20" s="7">
        <f t="shared" si="0"/>
        <v>27500</v>
      </c>
      <c r="H20" s="7">
        <f t="shared" si="1"/>
        <v>440000</v>
      </c>
      <c r="I20" s="7">
        <f t="shared" si="2"/>
        <v>22000</v>
      </c>
      <c r="J20" s="7">
        <f t="shared" si="3"/>
        <v>352000</v>
      </c>
      <c r="K20" s="7">
        <f t="shared" si="4"/>
        <v>17600</v>
      </c>
      <c r="L20" s="7">
        <f t="shared" si="5"/>
        <v>281600</v>
      </c>
      <c r="M20" s="7">
        <f t="shared" si="6"/>
        <v>14080</v>
      </c>
      <c r="O20" s="10"/>
      <c r="P20" s="10"/>
    </row>
    <row r="21" spans="1:34" s="5" customFormat="1" ht="25.5" customHeight="1" x14ac:dyDescent="0.3">
      <c r="A21" s="7">
        <v>12</v>
      </c>
      <c r="B21" s="17" t="s">
        <v>18</v>
      </c>
      <c r="C21" s="11">
        <v>1998</v>
      </c>
      <c r="D21" s="11">
        <v>14400</v>
      </c>
      <c r="E21" s="7">
        <v>120000</v>
      </c>
      <c r="F21" s="7">
        <v>120000</v>
      </c>
      <c r="G21" s="7">
        <f t="shared" si="0"/>
        <v>6000</v>
      </c>
      <c r="H21" s="7">
        <f t="shared" si="1"/>
        <v>96000</v>
      </c>
      <c r="I21" s="7">
        <f t="shared" si="2"/>
        <v>4800</v>
      </c>
      <c r="J21" s="7">
        <f t="shared" si="3"/>
        <v>76800</v>
      </c>
      <c r="K21" s="7">
        <f t="shared" si="4"/>
        <v>3840</v>
      </c>
      <c r="L21" s="7">
        <f t="shared" si="5"/>
        <v>61440</v>
      </c>
      <c r="M21" s="7">
        <f t="shared" si="6"/>
        <v>3072</v>
      </c>
      <c r="O21" s="10"/>
      <c r="P21" s="10"/>
    </row>
    <row r="22" spans="1:34" s="5" customFormat="1" ht="34.5" customHeight="1" x14ac:dyDescent="0.3">
      <c r="A22" s="7">
        <v>13</v>
      </c>
      <c r="B22" s="17" t="s">
        <v>19</v>
      </c>
      <c r="C22" s="11">
        <v>2011</v>
      </c>
      <c r="D22" s="11">
        <v>14400</v>
      </c>
      <c r="E22" s="7">
        <v>1500000</v>
      </c>
      <c r="F22" s="7">
        <v>1500000</v>
      </c>
      <c r="G22" s="7">
        <f t="shared" si="0"/>
        <v>75000</v>
      </c>
      <c r="H22" s="7">
        <f t="shared" si="1"/>
        <v>1200000</v>
      </c>
      <c r="I22" s="7">
        <f t="shared" si="2"/>
        <v>60000</v>
      </c>
      <c r="J22" s="7">
        <f t="shared" si="3"/>
        <v>960000</v>
      </c>
      <c r="K22" s="7">
        <f t="shared" si="4"/>
        <v>48000</v>
      </c>
      <c r="L22" s="7">
        <f t="shared" si="5"/>
        <v>768000</v>
      </c>
      <c r="M22" s="7">
        <f t="shared" si="6"/>
        <v>38400</v>
      </c>
      <c r="O22" s="10"/>
      <c r="P22" s="10"/>
    </row>
    <row r="23" spans="1:34" s="5" customFormat="1" ht="21" customHeight="1" x14ac:dyDescent="0.3">
      <c r="A23" s="7">
        <v>14</v>
      </c>
      <c r="B23" s="17" t="s">
        <v>20</v>
      </c>
      <c r="C23" s="11">
        <v>1999</v>
      </c>
      <c r="D23" s="11">
        <v>14400</v>
      </c>
      <c r="E23" s="7">
        <v>700000</v>
      </c>
      <c r="F23" s="7">
        <v>700000</v>
      </c>
      <c r="G23" s="7">
        <f t="shared" si="0"/>
        <v>35000</v>
      </c>
      <c r="H23" s="7">
        <f t="shared" si="1"/>
        <v>560000</v>
      </c>
      <c r="I23" s="7">
        <f t="shared" si="2"/>
        <v>28000</v>
      </c>
      <c r="J23" s="7">
        <f t="shared" si="3"/>
        <v>448000</v>
      </c>
      <c r="K23" s="7">
        <f t="shared" si="4"/>
        <v>22400</v>
      </c>
      <c r="L23" s="7">
        <f t="shared" si="5"/>
        <v>358400</v>
      </c>
      <c r="M23" s="7">
        <f t="shared" si="6"/>
        <v>17920</v>
      </c>
      <c r="N23" s="10"/>
      <c r="O23" s="10"/>
      <c r="P23" s="10"/>
    </row>
    <row r="24" spans="1:34" s="5" customFormat="1" ht="21" customHeight="1" x14ac:dyDescent="0.3">
      <c r="A24" s="7">
        <v>15</v>
      </c>
      <c r="B24" s="17" t="s">
        <v>21</v>
      </c>
      <c r="C24" s="11">
        <v>1980</v>
      </c>
      <c r="D24" s="11">
        <v>14400</v>
      </c>
      <c r="E24" s="7">
        <v>100000</v>
      </c>
      <c r="F24" s="7">
        <v>100000</v>
      </c>
      <c r="G24" s="7">
        <f t="shared" si="0"/>
        <v>5000</v>
      </c>
      <c r="H24" s="7">
        <f t="shared" si="1"/>
        <v>80000</v>
      </c>
      <c r="I24" s="7">
        <f t="shared" si="2"/>
        <v>4000</v>
      </c>
      <c r="J24" s="7">
        <f t="shared" si="3"/>
        <v>64000</v>
      </c>
      <c r="K24" s="7">
        <f t="shared" si="4"/>
        <v>3200</v>
      </c>
      <c r="L24" s="7">
        <f t="shared" si="5"/>
        <v>51200</v>
      </c>
      <c r="M24" s="7">
        <f t="shared" si="6"/>
        <v>2560</v>
      </c>
      <c r="N24" s="10"/>
      <c r="O24" s="10"/>
      <c r="P24" s="10"/>
    </row>
    <row r="25" spans="1:34" s="5" customFormat="1" ht="21" customHeight="1" x14ac:dyDescent="0.3">
      <c r="A25" s="7">
        <v>16</v>
      </c>
      <c r="B25" s="17" t="s">
        <v>34</v>
      </c>
      <c r="C25" s="11">
        <v>1997</v>
      </c>
      <c r="D25" s="11">
        <v>14400</v>
      </c>
      <c r="E25" s="7">
        <v>100000</v>
      </c>
      <c r="F25" s="7">
        <v>100000</v>
      </c>
      <c r="G25" s="7">
        <f t="shared" si="0"/>
        <v>5000</v>
      </c>
      <c r="H25" s="7">
        <f t="shared" si="1"/>
        <v>80000</v>
      </c>
      <c r="I25" s="7">
        <f t="shared" si="2"/>
        <v>4000</v>
      </c>
      <c r="J25" s="7">
        <f t="shared" si="3"/>
        <v>64000</v>
      </c>
      <c r="K25" s="7">
        <f t="shared" si="4"/>
        <v>3200</v>
      </c>
      <c r="L25" s="7">
        <f t="shared" si="5"/>
        <v>51200</v>
      </c>
      <c r="M25" s="7">
        <f t="shared" si="6"/>
        <v>2560</v>
      </c>
      <c r="N25" s="10"/>
      <c r="O25" s="10"/>
      <c r="P25" s="10"/>
    </row>
    <row r="26" spans="1:34" s="5" customFormat="1" ht="21" customHeight="1" x14ac:dyDescent="0.3">
      <c r="A26" s="7">
        <v>17</v>
      </c>
      <c r="B26" s="17" t="s">
        <v>35</v>
      </c>
      <c r="C26" s="11">
        <v>1999</v>
      </c>
      <c r="D26" s="11">
        <v>14400</v>
      </c>
      <c r="E26" s="7">
        <v>100000</v>
      </c>
      <c r="F26" s="7">
        <v>100000</v>
      </c>
      <c r="G26" s="7">
        <f t="shared" si="0"/>
        <v>5000</v>
      </c>
      <c r="H26" s="7">
        <f t="shared" si="1"/>
        <v>80000</v>
      </c>
      <c r="I26" s="7">
        <f t="shared" si="2"/>
        <v>4000</v>
      </c>
      <c r="J26" s="7">
        <f t="shared" si="3"/>
        <v>64000</v>
      </c>
      <c r="K26" s="7">
        <f t="shared" si="4"/>
        <v>3200</v>
      </c>
      <c r="L26" s="7">
        <f t="shared" si="5"/>
        <v>51200</v>
      </c>
      <c r="M26" s="7">
        <f t="shared" si="6"/>
        <v>2560</v>
      </c>
      <c r="N26" s="10"/>
      <c r="O26" s="10"/>
      <c r="P26" s="10"/>
    </row>
    <row r="27" spans="1:34" s="5" customFormat="1" ht="15.75" customHeight="1" x14ac:dyDescent="0.3">
      <c r="A27" s="7">
        <v>18</v>
      </c>
      <c r="B27" s="17" t="s">
        <v>36</v>
      </c>
      <c r="C27" s="11">
        <v>1986</v>
      </c>
      <c r="D27" s="11">
        <v>14400</v>
      </c>
      <c r="E27" s="7">
        <v>1800000</v>
      </c>
      <c r="F27" s="7">
        <v>1800000</v>
      </c>
      <c r="G27" s="7">
        <f t="shared" si="0"/>
        <v>90000</v>
      </c>
      <c r="H27" s="7">
        <f t="shared" si="1"/>
        <v>1440000</v>
      </c>
      <c r="I27" s="7">
        <f t="shared" si="2"/>
        <v>72000</v>
      </c>
      <c r="J27" s="7">
        <f t="shared" si="3"/>
        <v>1152000</v>
      </c>
      <c r="K27" s="7">
        <f t="shared" si="4"/>
        <v>57600</v>
      </c>
      <c r="L27" s="7">
        <f t="shared" si="5"/>
        <v>921600</v>
      </c>
      <c r="M27" s="7">
        <f t="shared" si="6"/>
        <v>46080</v>
      </c>
      <c r="N27" s="10"/>
      <c r="O27" s="10"/>
      <c r="P27" s="10"/>
    </row>
    <row r="28" spans="1:34" s="5" customFormat="1" ht="26.25" customHeight="1" x14ac:dyDescent="0.3">
      <c r="A28" s="7">
        <v>19</v>
      </c>
      <c r="B28" s="17" t="s">
        <v>22</v>
      </c>
      <c r="C28" s="11">
        <v>1996</v>
      </c>
      <c r="D28" s="11">
        <v>6000</v>
      </c>
      <c r="E28" s="7">
        <v>50000</v>
      </c>
      <c r="F28" s="7">
        <v>50000</v>
      </c>
      <c r="G28" s="7">
        <f t="shared" si="0"/>
        <v>2500</v>
      </c>
      <c r="H28" s="7">
        <f t="shared" si="1"/>
        <v>40000</v>
      </c>
      <c r="I28" s="7">
        <f t="shared" si="2"/>
        <v>2000</v>
      </c>
      <c r="J28" s="7">
        <f t="shared" si="3"/>
        <v>32000</v>
      </c>
      <c r="K28" s="7">
        <f t="shared" si="4"/>
        <v>1600</v>
      </c>
      <c r="L28" s="7">
        <f t="shared" si="5"/>
        <v>25600</v>
      </c>
      <c r="M28" s="7">
        <f t="shared" si="6"/>
        <v>1280</v>
      </c>
      <c r="N28" s="10"/>
      <c r="O28" s="10"/>
      <c r="P28" s="10"/>
    </row>
    <row r="29" spans="1:34" s="5" customFormat="1" ht="35.25" customHeight="1" x14ac:dyDescent="0.3">
      <c r="A29" s="7">
        <v>20</v>
      </c>
      <c r="B29" s="17" t="s">
        <v>23</v>
      </c>
      <c r="C29" s="11">
        <v>1994</v>
      </c>
      <c r="D29" s="11">
        <v>14400</v>
      </c>
      <c r="E29" s="7">
        <v>1200000</v>
      </c>
      <c r="F29" s="7">
        <v>1200000</v>
      </c>
      <c r="G29" s="7">
        <f t="shared" si="0"/>
        <v>60000</v>
      </c>
      <c r="H29" s="7">
        <f t="shared" si="1"/>
        <v>960000</v>
      </c>
      <c r="I29" s="7">
        <f t="shared" si="2"/>
        <v>48000</v>
      </c>
      <c r="J29" s="7">
        <f t="shared" si="3"/>
        <v>768000</v>
      </c>
      <c r="K29" s="7">
        <f t="shared" si="4"/>
        <v>38400</v>
      </c>
      <c r="L29" s="7">
        <f t="shared" si="5"/>
        <v>614400</v>
      </c>
      <c r="M29" s="7">
        <f t="shared" si="6"/>
        <v>30720</v>
      </c>
      <c r="N29" s="10"/>
      <c r="O29" s="10"/>
      <c r="P29" s="10"/>
    </row>
    <row r="30" spans="1:34" s="5" customFormat="1" ht="35.25" customHeight="1" x14ac:dyDescent="0.3">
      <c r="A30" s="2"/>
      <c r="B30" s="3"/>
      <c r="C30" s="4"/>
      <c r="D30" s="2"/>
      <c r="E30" s="13"/>
      <c r="F30" s="14"/>
      <c r="G30" s="14"/>
      <c r="H30" s="14"/>
      <c r="I30" s="14"/>
      <c r="J30" s="14"/>
      <c r="K30" s="14"/>
      <c r="L30" s="14"/>
      <c r="M30" s="12"/>
      <c r="N30" s="12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4" s="1" customFormat="1" x14ac:dyDescent="0.3">
      <c r="A31" s="20" t="s">
        <v>0</v>
      </c>
      <c r="B31" s="22" t="s">
        <v>1</v>
      </c>
      <c r="C31" s="18" t="s">
        <v>28</v>
      </c>
      <c r="D31" s="19"/>
      <c r="E31" s="18" t="s">
        <v>29</v>
      </c>
      <c r="F31" s="19"/>
      <c r="G31" s="18" t="s">
        <v>30</v>
      </c>
      <c r="H31" s="19"/>
      <c r="I31" s="18" t="s">
        <v>31</v>
      </c>
      <c r="J31" s="19"/>
      <c r="K31" s="18" t="s">
        <v>32</v>
      </c>
      <c r="L31" s="19"/>
      <c r="M31" s="18" t="s">
        <v>33</v>
      </c>
      <c r="N31" s="19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1" customFormat="1" ht="29.25" customHeight="1" x14ac:dyDescent="0.3">
      <c r="A32" s="21"/>
      <c r="B32" s="23"/>
      <c r="C32" s="6" t="s">
        <v>2</v>
      </c>
      <c r="D32" s="6" t="s">
        <v>3</v>
      </c>
      <c r="E32" s="15" t="s">
        <v>2</v>
      </c>
      <c r="F32" s="15" t="s">
        <v>3</v>
      </c>
      <c r="G32" s="15" t="s">
        <v>2</v>
      </c>
      <c r="H32" s="15" t="s">
        <v>3</v>
      </c>
      <c r="I32" s="15" t="s">
        <v>2</v>
      </c>
      <c r="J32" s="15" t="s">
        <v>3</v>
      </c>
      <c r="K32" s="15" t="s">
        <v>2</v>
      </c>
      <c r="L32" s="15" t="s">
        <v>3</v>
      </c>
      <c r="M32" s="15" t="s">
        <v>2</v>
      </c>
      <c r="N32" s="15" t="s">
        <v>3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5" customFormat="1" ht="26.25" customHeight="1" x14ac:dyDescent="0.3">
      <c r="A33" s="8">
        <v>1</v>
      </c>
      <c r="B33" s="9" t="s">
        <v>7</v>
      </c>
      <c r="C33" s="7">
        <f t="shared" ref="C33" si="7">ROUNDUP(L10*0.8,0)</f>
        <v>53248</v>
      </c>
      <c r="D33" s="7">
        <f>ROUNDUP(C33*0.05,0)</f>
        <v>2663</v>
      </c>
      <c r="E33" s="7">
        <f>ROUNDUP(C33*0.8,0)</f>
        <v>42599</v>
      </c>
      <c r="F33" s="7">
        <f>ROUNDUP(E33*0.05,0)</f>
        <v>2130</v>
      </c>
      <c r="G33" s="7">
        <f>ROUNDUP(E33*0.8,0)</f>
        <v>34080</v>
      </c>
      <c r="H33" s="7">
        <f>ROUNDUP(G33*0.05,0)</f>
        <v>1704</v>
      </c>
      <c r="I33" s="7">
        <f>ROUNDUP(G33*0.8,0)</f>
        <v>27264</v>
      </c>
      <c r="J33" s="7">
        <f>ROUNDUP(I33*0.05,0)</f>
        <v>1364</v>
      </c>
      <c r="K33" s="7">
        <f>ROUNDUP(I33*0.8,0)</f>
        <v>21812</v>
      </c>
      <c r="L33" s="7">
        <f>ROUNDUP(K33*0.05,0)</f>
        <v>1091</v>
      </c>
      <c r="M33" s="7">
        <f>ROUNDUP(K33*0.8,0)</f>
        <v>17450</v>
      </c>
      <c r="N33" s="7">
        <f>ROUNDUP(M33*0.05,0)</f>
        <v>873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s="5" customFormat="1" ht="23.25" customHeight="1" x14ac:dyDescent="0.3">
      <c r="A34" s="8">
        <v>2</v>
      </c>
      <c r="B34" s="9" t="s">
        <v>8</v>
      </c>
      <c r="C34" s="7">
        <f t="shared" ref="C34:C52" si="8">ROUNDUP(L11*0.8,0)</f>
        <v>184320</v>
      </c>
      <c r="D34" s="7">
        <f t="shared" ref="D34:D52" si="9">ROUNDUP(C34*0.05,0)</f>
        <v>9216</v>
      </c>
      <c r="E34" s="7">
        <f t="shared" ref="E34:E52" si="10">ROUNDUP(C34*0.8,0)</f>
        <v>147456</v>
      </c>
      <c r="F34" s="7">
        <f t="shared" ref="F34:F52" si="11">ROUNDUP(E34*0.05,0)</f>
        <v>7373</v>
      </c>
      <c r="G34" s="7">
        <f t="shared" ref="G34:G52" si="12">ROUNDUP(E34*0.8,0)</f>
        <v>117965</v>
      </c>
      <c r="H34" s="7">
        <f t="shared" ref="H34:H52" si="13">ROUNDUP(G34*0.05,0)</f>
        <v>5899</v>
      </c>
      <c r="I34" s="7">
        <f t="shared" ref="I34:I52" si="14">ROUNDUP(G34*0.8,0)</f>
        <v>94372</v>
      </c>
      <c r="J34" s="7">
        <f t="shared" ref="J34:J52" si="15">ROUNDUP(I34*0.05,0)</f>
        <v>4719</v>
      </c>
      <c r="K34" s="7">
        <f t="shared" ref="K34:K52" si="16">ROUNDUP(I34*0.8,0)</f>
        <v>75498</v>
      </c>
      <c r="L34" s="7">
        <f t="shared" ref="L34:L52" si="17">ROUNDUP(K34*0.05,0)</f>
        <v>3775</v>
      </c>
      <c r="M34" s="7">
        <f t="shared" ref="M34:M52" si="18">ROUNDUP(K34*0.8,0)</f>
        <v>60399</v>
      </c>
      <c r="N34" s="7">
        <f t="shared" ref="N34:N52" si="19">ROUNDUP(M34*0.05,0)</f>
        <v>3020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s="5" customFormat="1" ht="25.5" customHeight="1" x14ac:dyDescent="0.3">
      <c r="A35" s="8">
        <v>3</v>
      </c>
      <c r="B35" s="9" t="s">
        <v>9</v>
      </c>
      <c r="C35" s="7">
        <f t="shared" si="8"/>
        <v>40960</v>
      </c>
      <c r="D35" s="7">
        <f t="shared" si="9"/>
        <v>2048</v>
      </c>
      <c r="E35" s="7">
        <f t="shared" si="10"/>
        <v>32768</v>
      </c>
      <c r="F35" s="7">
        <f t="shared" si="11"/>
        <v>1639</v>
      </c>
      <c r="G35" s="7">
        <f t="shared" si="12"/>
        <v>26215</v>
      </c>
      <c r="H35" s="7">
        <f t="shared" si="13"/>
        <v>1311</v>
      </c>
      <c r="I35" s="7">
        <f t="shared" si="14"/>
        <v>20972</v>
      </c>
      <c r="J35" s="7">
        <f t="shared" si="15"/>
        <v>1049</v>
      </c>
      <c r="K35" s="7">
        <f t="shared" si="16"/>
        <v>16778</v>
      </c>
      <c r="L35" s="7">
        <f t="shared" si="17"/>
        <v>839</v>
      </c>
      <c r="M35" s="7">
        <f t="shared" si="18"/>
        <v>13423</v>
      </c>
      <c r="N35" s="7">
        <f t="shared" si="19"/>
        <v>672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5" customFormat="1" ht="31.5" customHeight="1" x14ac:dyDescent="0.3">
      <c r="A36" s="8">
        <v>4</v>
      </c>
      <c r="B36" s="9" t="s">
        <v>10</v>
      </c>
      <c r="C36" s="7">
        <f t="shared" si="8"/>
        <v>4096</v>
      </c>
      <c r="D36" s="7">
        <f t="shared" si="9"/>
        <v>205</v>
      </c>
      <c r="E36" s="7">
        <f t="shared" si="10"/>
        <v>3277</v>
      </c>
      <c r="F36" s="7">
        <f t="shared" si="11"/>
        <v>164</v>
      </c>
      <c r="G36" s="7">
        <f t="shared" si="12"/>
        <v>2622</v>
      </c>
      <c r="H36" s="7">
        <f t="shared" si="13"/>
        <v>132</v>
      </c>
      <c r="I36" s="7">
        <f t="shared" si="14"/>
        <v>2098</v>
      </c>
      <c r="J36" s="7">
        <f t="shared" si="15"/>
        <v>105</v>
      </c>
      <c r="K36" s="7">
        <f t="shared" si="16"/>
        <v>1679</v>
      </c>
      <c r="L36" s="7">
        <f t="shared" si="17"/>
        <v>84</v>
      </c>
      <c r="M36" s="7">
        <f t="shared" si="18"/>
        <v>1344</v>
      </c>
      <c r="N36" s="7">
        <f t="shared" si="19"/>
        <v>68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s="5" customFormat="1" ht="33" customHeight="1" x14ac:dyDescent="0.3">
      <c r="A37" s="8">
        <v>5</v>
      </c>
      <c r="B37" s="9" t="s">
        <v>11</v>
      </c>
      <c r="C37" s="7">
        <f t="shared" si="8"/>
        <v>307200</v>
      </c>
      <c r="D37" s="7">
        <f t="shared" si="9"/>
        <v>15360</v>
      </c>
      <c r="E37" s="7">
        <f t="shared" si="10"/>
        <v>245760</v>
      </c>
      <c r="F37" s="7">
        <f t="shared" si="11"/>
        <v>12288</v>
      </c>
      <c r="G37" s="7">
        <f t="shared" si="12"/>
        <v>196608</v>
      </c>
      <c r="H37" s="7">
        <f t="shared" si="13"/>
        <v>9831</v>
      </c>
      <c r="I37" s="7">
        <f t="shared" si="14"/>
        <v>157287</v>
      </c>
      <c r="J37" s="7">
        <f t="shared" si="15"/>
        <v>7865</v>
      </c>
      <c r="K37" s="7">
        <f t="shared" si="16"/>
        <v>125830</v>
      </c>
      <c r="L37" s="7">
        <f t="shared" si="17"/>
        <v>6292</v>
      </c>
      <c r="M37" s="7">
        <f t="shared" si="18"/>
        <v>100664</v>
      </c>
      <c r="N37" s="7">
        <f t="shared" si="19"/>
        <v>5034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s="5" customFormat="1" ht="26.25" customHeight="1" x14ac:dyDescent="0.3">
      <c r="A38" s="8">
        <v>6</v>
      </c>
      <c r="B38" s="9" t="s">
        <v>12</v>
      </c>
      <c r="C38" s="7">
        <f t="shared" si="8"/>
        <v>12288</v>
      </c>
      <c r="D38" s="7">
        <f t="shared" si="9"/>
        <v>615</v>
      </c>
      <c r="E38" s="7">
        <f t="shared" si="10"/>
        <v>9831</v>
      </c>
      <c r="F38" s="7">
        <f t="shared" si="11"/>
        <v>492</v>
      </c>
      <c r="G38" s="7">
        <f t="shared" si="12"/>
        <v>7865</v>
      </c>
      <c r="H38" s="7">
        <f t="shared" si="13"/>
        <v>394</v>
      </c>
      <c r="I38" s="7">
        <f t="shared" si="14"/>
        <v>6292</v>
      </c>
      <c r="J38" s="7">
        <f t="shared" si="15"/>
        <v>315</v>
      </c>
      <c r="K38" s="7">
        <f t="shared" si="16"/>
        <v>5034</v>
      </c>
      <c r="L38" s="7">
        <f t="shared" si="17"/>
        <v>252</v>
      </c>
      <c r="M38" s="7">
        <f t="shared" si="18"/>
        <v>4028</v>
      </c>
      <c r="N38" s="7">
        <f t="shared" si="19"/>
        <v>202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s="5" customFormat="1" ht="33" customHeight="1" x14ac:dyDescent="0.3">
      <c r="A39" s="8">
        <v>7</v>
      </c>
      <c r="B39" s="9" t="s">
        <v>13</v>
      </c>
      <c r="C39" s="7">
        <f t="shared" si="8"/>
        <v>20480</v>
      </c>
      <c r="D39" s="7">
        <f t="shared" si="9"/>
        <v>1024</v>
      </c>
      <c r="E39" s="7">
        <f t="shared" si="10"/>
        <v>16384</v>
      </c>
      <c r="F39" s="7">
        <f t="shared" si="11"/>
        <v>820</v>
      </c>
      <c r="G39" s="7">
        <f t="shared" si="12"/>
        <v>13108</v>
      </c>
      <c r="H39" s="7">
        <f t="shared" si="13"/>
        <v>656</v>
      </c>
      <c r="I39" s="7">
        <f t="shared" si="14"/>
        <v>10487</v>
      </c>
      <c r="J39" s="7">
        <f t="shared" si="15"/>
        <v>525</v>
      </c>
      <c r="K39" s="7">
        <f t="shared" si="16"/>
        <v>8390</v>
      </c>
      <c r="L39" s="7">
        <f t="shared" si="17"/>
        <v>420</v>
      </c>
      <c r="M39" s="7">
        <f t="shared" si="18"/>
        <v>6712</v>
      </c>
      <c r="N39" s="7">
        <f t="shared" si="19"/>
        <v>336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s="5" customFormat="1" ht="26.25" customHeight="1" x14ac:dyDescent="0.3">
      <c r="A40" s="8">
        <v>8</v>
      </c>
      <c r="B40" s="9" t="s">
        <v>14</v>
      </c>
      <c r="C40" s="7">
        <f t="shared" si="8"/>
        <v>102400</v>
      </c>
      <c r="D40" s="7">
        <f t="shared" si="9"/>
        <v>5120</v>
      </c>
      <c r="E40" s="7">
        <f t="shared" si="10"/>
        <v>81920</v>
      </c>
      <c r="F40" s="7">
        <f t="shared" si="11"/>
        <v>4096</v>
      </c>
      <c r="G40" s="7">
        <f t="shared" si="12"/>
        <v>65536</v>
      </c>
      <c r="H40" s="7">
        <f t="shared" si="13"/>
        <v>3277</v>
      </c>
      <c r="I40" s="7">
        <f t="shared" si="14"/>
        <v>52429</v>
      </c>
      <c r="J40" s="7">
        <f t="shared" si="15"/>
        <v>2622</v>
      </c>
      <c r="K40" s="7">
        <f t="shared" si="16"/>
        <v>41944</v>
      </c>
      <c r="L40" s="7">
        <f t="shared" si="17"/>
        <v>2098</v>
      </c>
      <c r="M40" s="7">
        <f t="shared" si="18"/>
        <v>33556</v>
      </c>
      <c r="N40" s="7">
        <f t="shared" si="19"/>
        <v>1678</v>
      </c>
      <c r="P40" s="16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s="5" customFormat="1" ht="33" customHeight="1" x14ac:dyDescent="0.3">
      <c r="A41" s="8">
        <v>9</v>
      </c>
      <c r="B41" s="9" t="s">
        <v>15</v>
      </c>
      <c r="C41" s="7">
        <f t="shared" si="8"/>
        <v>225280</v>
      </c>
      <c r="D41" s="7">
        <f t="shared" si="9"/>
        <v>11264</v>
      </c>
      <c r="E41" s="7">
        <f t="shared" si="10"/>
        <v>180224</v>
      </c>
      <c r="F41" s="7">
        <f t="shared" si="11"/>
        <v>9012</v>
      </c>
      <c r="G41" s="7">
        <f t="shared" si="12"/>
        <v>144180</v>
      </c>
      <c r="H41" s="7">
        <f t="shared" si="13"/>
        <v>7209</v>
      </c>
      <c r="I41" s="7">
        <f t="shared" si="14"/>
        <v>115344</v>
      </c>
      <c r="J41" s="7">
        <f t="shared" si="15"/>
        <v>5768</v>
      </c>
      <c r="K41" s="7">
        <f t="shared" si="16"/>
        <v>92276</v>
      </c>
      <c r="L41" s="7">
        <f t="shared" si="17"/>
        <v>4614</v>
      </c>
      <c r="M41" s="7">
        <f t="shared" si="18"/>
        <v>73821</v>
      </c>
      <c r="N41" s="7">
        <f t="shared" si="19"/>
        <v>3692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s="5" customFormat="1" ht="18" x14ac:dyDescent="0.3">
      <c r="A42" s="8">
        <v>10</v>
      </c>
      <c r="B42" s="9" t="s">
        <v>16</v>
      </c>
      <c r="C42" s="7">
        <f t="shared" si="8"/>
        <v>53248</v>
      </c>
      <c r="D42" s="7">
        <f t="shared" si="9"/>
        <v>2663</v>
      </c>
      <c r="E42" s="7">
        <f t="shared" si="10"/>
        <v>42599</v>
      </c>
      <c r="F42" s="7">
        <f t="shared" si="11"/>
        <v>2130</v>
      </c>
      <c r="G42" s="7">
        <f t="shared" si="12"/>
        <v>34080</v>
      </c>
      <c r="H42" s="7">
        <f t="shared" si="13"/>
        <v>1704</v>
      </c>
      <c r="I42" s="7">
        <f t="shared" si="14"/>
        <v>27264</v>
      </c>
      <c r="J42" s="7">
        <f t="shared" si="15"/>
        <v>1364</v>
      </c>
      <c r="K42" s="7">
        <f t="shared" si="16"/>
        <v>21812</v>
      </c>
      <c r="L42" s="7">
        <f t="shared" si="17"/>
        <v>1091</v>
      </c>
      <c r="M42" s="7">
        <f t="shared" si="18"/>
        <v>17450</v>
      </c>
      <c r="N42" s="7">
        <f t="shared" si="19"/>
        <v>873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s="5" customFormat="1" ht="33" customHeight="1" x14ac:dyDescent="0.3">
      <c r="A43" s="8">
        <v>11</v>
      </c>
      <c r="B43" s="9" t="s">
        <v>17</v>
      </c>
      <c r="C43" s="7">
        <f t="shared" si="8"/>
        <v>225280</v>
      </c>
      <c r="D43" s="7">
        <f t="shared" si="9"/>
        <v>11264</v>
      </c>
      <c r="E43" s="7">
        <f t="shared" si="10"/>
        <v>180224</v>
      </c>
      <c r="F43" s="7">
        <f t="shared" si="11"/>
        <v>9012</v>
      </c>
      <c r="G43" s="7">
        <f t="shared" si="12"/>
        <v>144180</v>
      </c>
      <c r="H43" s="7">
        <f t="shared" si="13"/>
        <v>7209</v>
      </c>
      <c r="I43" s="7">
        <f t="shared" si="14"/>
        <v>115344</v>
      </c>
      <c r="J43" s="7">
        <f t="shared" si="15"/>
        <v>5768</v>
      </c>
      <c r="K43" s="7">
        <f t="shared" si="16"/>
        <v>92276</v>
      </c>
      <c r="L43" s="7">
        <f t="shared" si="17"/>
        <v>4614</v>
      </c>
      <c r="M43" s="7">
        <f t="shared" si="18"/>
        <v>73821</v>
      </c>
      <c r="N43" s="7">
        <f t="shared" si="19"/>
        <v>3692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4" s="5" customFormat="1" ht="33" customHeight="1" x14ac:dyDescent="0.3">
      <c r="A44" s="8">
        <v>12</v>
      </c>
      <c r="B44" s="9" t="s">
        <v>18</v>
      </c>
      <c r="C44" s="7">
        <f t="shared" si="8"/>
        <v>49152</v>
      </c>
      <c r="D44" s="7">
        <f t="shared" si="9"/>
        <v>2458</v>
      </c>
      <c r="E44" s="7">
        <f t="shared" si="10"/>
        <v>39322</v>
      </c>
      <c r="F44" s="7">
        <f t="shared" si="11"/>
        <v>1967</v>
      </c>
      <c r="G44" s="7">
        <f t="shared" si="12"/>
        <v>31458</v>
      </c>
      <c r="H44" s="7">
        <f t="shared" si="13"/>
        <v>1573</v>
      </c>
      <c r="I44" s="7">
        <f t="shared" si="14"/>
        <v>25167</v>
      </c>
      <c r="J44" s="7">
        <f t="shared" si="15"/>
        <v>1259</v>
      </c>
      <c r="K44" s="7">
        <f t="shared" si="16"/>
        <v>20134</v>
      </c>
      <c r="L44" s="7">
        <f t="shared" si="17"/>
        <v>1007</v>
      </c>
      <c r="M44" s="7">
        <f t="shared" si="18"/>
        <v>16108</v>
      </c>
      <c r="N44" s="7">
        <f t="shared" si="19"/>
        <v>806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s="5" customFormat="1" ht="33" customHeight="1" x14ac:dyDescent="0.3">
      <c r="A45" s="8">
        <v>13</v>
      </c>
      <c r="B45" s="9" t="s">
        <v>19</v>
      </c>
      <c r="C45" s="7">
        <f t="shared" si="8"/>
        <v>614400</v>
      </c>
      <c r="D45" s="7">
        <f t="shared" si="9"/>
        <v>30720</v>
      </c>
      <c r="E45" s="7">
        <f t="shared" si="10"/>
        <v>491520</v>
      </c>
      <c r="F45" s="7">
        <f t="shared" si="11"/>
        <v>24576</v>
      </c>
      <c r="G45" s="7">
        <f t="shared" si="12"/>
        <v>393216</v>
      </c>
      <c r="H45" s="7">
        <f t="shared" si="13"/>
        <v>19661</v>
      </c>
      <c r="I45" s="7">
        <f t="shared" si="14"/>
        <v>314573</v>
      </c>
      <c r="J45" s="7">
        <f t="shared" si="15"/>
        <v>15729</v>
      </c>
      <c r="K45" s="7">
        <f t="shared" si="16"/>
        <v>251659</v>
      </c>
      <c r="L45" s="7">
        <f t="shared" si="17"/>
        <v>12583</v>
      </c>
      <c r="M45" s="7">
        <f t="shared" si="18"/>
        <v>201328</v>
      </c>
      <c r="N45" s="7">
        <f t="shared" si="19"/>
        <v>10067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34" s="5" customFormat="1" ht="27" customHeight="1" x14ac:dyDescent="0.3">
      <c r="A46" s="8">
        <v>14</v>
      </c>
      <c r="B46" s="9" t="s">
        <v>20</v>
      </c>
      <c r="C46" s="7">
        <f t="shared" si="8"/>
        <v>286720</v>
      </c>
      <c r="D46" s="7">
        <f t="shared" si="9"/>
        <v>14336</v>
      </c>
      <c r="E46" s="7">
        <f t="shared" si="10"/>
        <v>229376</v>
      </c>
      <c r="F46" s="7">
        <f t="shared" si="11"/>
        <v>11469</v>
      </c>
      <c r="G46" s="7">
        <f t="shared" si="12"/>
        <v>183501</v>
      </c>
      <c r="H46" s="7">
        <f t="shared" si="13"/>
        <v>9176</v>
      </c>
      <c r="I46" s="7">
        <f t="shared" si="14"/>
        <v>146801</v>
      </c>
      <c r="J46" s="7">
        <f t="shared" si="15"/>
        <v>7341</v>
      </c>
      <c r="K46" s="7">
        <f t="shared" si="16"/>
        <v>117441</v>
      </c>
      <c r="L46" s="7">
        <f t="shared" si="17"/>
        <v>5873</v>
      </c>
      <c r="M46" s="7">
        <f t="shared" si="18"/>
        <v>93953</v>
      </c>
      <c r="N46" s="7">
        <f t="shared" si="19"/>
        <v>4698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34" s="5" customFormat="1" ht="33" customHeight="1" x14ac:dyDescent="0.3">
      <c r="A47" s="8">
        <v>15</v>
      </c>
      <c r="B47" s="9" t="s">
        <v>21</v>
      </c>
      <c r="C47" s="7">
        <f t="shared" si="8"/>
        <v>40960</v>
      </c>
      <c r="D47" s="7">
        <f t="shared" si="9"/>
        <v>2048</v>
      </c>
      <c r="E47" s="7">
        <f t="shared" si="10"/>
        <v>32768</v>
      </c>
      <c r="F47" s="7">
        <f t="shared" si="11"/>
        <v>1639</v>
      </c>
      <c r="G47" s="7">
        <f t="shared" si="12"/>
        <v>26215</v>
      </c>
      <c r="H47" s="7">
        <f t="shared" si="13"/>
        <v>1311</v>
      </c>
      <c r="I47" s="7">
        <f t="shared" si="14"/>
        <v>20972</v>
      </c>
      <c r="J47" s="7">
        <f t="shared" si="15"/>
        <v>1049</v>
      </c>
      <c r="K47" s="7">
        <f t="shared" si="16"/>
        <v>16778</v>
      </c>
      <c r="L47" s="7">
        <f t="shared" si="17"/>
        <v>839</v>
      </c>
      <c r="M47" s="7">
        <f t="shared" si="18"/>
        <v>13423</v>
      </c>
      <c r="N47" s="7">
        <f t="shared" si="19"/>
        <v>672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34" s="5" customFormat="1" ht="29.25" customHeight="1" x14ac:dyDescent="0.3">
      <c r="A48" s="8">
        <v>16</v>
      </c>
      <c r="B48" s="9" t="s">
        <v>34</v>
      </c>
      <c r="C48" s="7">
        <f t="shared" si="8"/>
        <v>40960</v>
      </c>
      <c r="D48" s="7">
        <f t="shared" si="9"/>
        <v>2048</v>
      </c>
      <c r="E48" s="7">
        <f t="shared" si="10"/>
        <v>32768</v>
      </c>
      <c r="F48" s="7">
        <f t="shared" si="11"/>
        <v>1639</v>
      </c>
      <c r="G48" s="7">
        <f t="shared" si="12"/>
        <v>26215</v>
      </c>
      <c r="H48" s="7">
        <f t="shared" si="13"/>
        <v>1311</v>
      </c>
      <c r="I48" s="7">
        <f t="shared" si="14"/>
        <v>20972</v>
      </c>
      <c r="J48" s="7">
        <f t="shared" si="15"/>
        <v>1049</v>
      </c>
      <c r="K48" s="7">
        <f t="shared" si="16"/>
        <v>16778</v>
      </c>
      <c r="L48" s="7">
        <f t="shared" si="17"/>
        <v>839</v>
      </c>
      <c r="M48" s="7">
        <f t="shared" si="18"/>
        <v>13423</v>
      </c>
      <c r="N48" s="7">
        <f t="shared" si="19"/>
        <v>672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4" s="5" customFormat="1" ht="29.25" customHeight="1" x14ac:dyDescent="0.3">
      <c r="A49" s="8">
        <v>17</v>
      </c>
      <c r="B49" s="9" t="s">
        <v>35</v>
      </c>
      <c r="C49" s="7">
        <f t="shared" si="8"/>
        <v>40960</v>
      </c>
      <c r="D49" s="7">
        <f t="shared" si="9"/>
        <v>2048</v>
      </c>
      <c r="E49" s="7">
        <f t="shared" si="10"/>
        <v>32768</v>
      </c>
      <c r="F49" s="7">
        <f t="shared" si="11"/>
        <v>1639</v>
      </c>
      <c r="G49" s="7">
        <f t="shared" si="12"/>
        <v>26215</v>
      </c>
      <c r="H49" s="7">
        <f t="shared" si="13"/>
        <v>1311</v>
      </c>
      <c r="I49" s="7">
        <f t="shared" si="14"/>
        <v>20972</v>
      </c>
      <c r="J49" s="7">
        <f t="shared" si="15"/>
        <v>1049</v>
      </c>
      <c r="K49" s="7">
        <f t="shared" si="16"/>
        <v>16778</v>
      </c>
      <c r="L49" s="7">
        <f t="shared" si="17"/>
        <v>839</v>
      </c>
      <c r="M49" s="7">
        <f t="shared" si="18"/>
        <v>13423</v>
      </c>
      <c r="N49" s="7">
        <f t="shared" si="19"/>
        <v>672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s="5" customFormat="1" ht="24.75" customHeight="1" x14ac:dyDescent="0.3">
      <c r="A50" s="8">
        <v>18</v>
      </c>
      <c r="B50" s="9" t="s">
        <v>36</v>
      </c>
      <c r="C50" s="7">
        <f t="shared" si="8"/>
        <v>737280</v>
      </c>
      <c r="D50" s="7">
        <f t="shared" si="9"/>
        <v>36864</v>
      </c>
      <c r="E50" s="7">
        <f t="shared" si="10"/>
        <v>589824</v>
      </c>
      <c r="F50" s="7">
        <f t="shared" si="11"/>
        <v>29492</v>
      </c>
      <c r="G50" s="7">
        <f t="shared" si="12"/>
        <v>471860</v>
      </c>
      <c r="H50" s="7">
        <f t="shared" si="13"/>
        <v>23593</v>
      </c>
      <c r="I50" s="7">
        <f t="shared" si="14"/>
        <v>377488</v>
      </c>
      <c r="J50" s="7">
        <f t="shared" si="15"/>
        <v>18875</v>
      </c>
      <c r="K50" s="7">
        <f t="shared" si="16"/>
        <v>301991</v>
      </c>
      <c r="L50" s="7">
        <f t="shared" si="17"/>
        <v>15100</v>
      </c>
      <c r="M50" s="7">
        <f t="shared" si="18"/>
        <v>241593</v>
      </c>
      <c r="N50" s="7">
        <f t="shared" si="19"/>
        <v>12080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34" s="5" customFormat="1" ht="33" customHeight="1" x14ac:dyDescent="0.3">
      <c r="A51" s="8">
        <v>19</v>
      </c>
      <c r="B51" s="9" t="s">
        <v>22</v>
      </c>
      <c r="C51" s="7">
        <f t="shared" si="8"/>
        <v>20480</v>
      </c>
      <c r="D51" s="7">
        <f t="shared" si="9"/>
        <v>1024</v>
      </c>
      <c r="E51" s="7">
        <f t="shared" si="10"/>
        <v>16384</v>
      </c>
      <c r="F51" s="7">
        <f t="shared" si="11"/>
        <v>820</v>
      </c>
      <c r="G51" s="7">
        <f t="shared" si="12"/>
        <v>13108</v>
      </c>
      <c r="H51" s="7">
        <f t="shared" si="13"/>
        <v>656</v>
      </c>
      <c r="I51" s="7">
        <f t="shared" si="14"/>
        <v>10487</v>
      </c>
      <c r="J51" s="7">
        <f t="shared" si="15"/>
        <v>525</v>
      </c>
      <c r="K51" s="7">
        <f t="shared" si="16"/>
        <v>8390</v>
      </c>
      <c r="L51" s="7">
        <f t="shared" si="17"/>
        <v>420</v>
      </c>
      <c r="M51" s="7">
        <f t="shared" si="18"/>
        <v>6712</v>
      </c>
      <c r="N51" s="7">
        <f t="shared" si="19"/>
        <v>336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34" s="5" customFormat="1" ht="33" customHeight="1" x14ac:dyDescent="0.3">
      <c r="A52" s="8">
        <v>20</v>
      </c>
      <c r="B52" s="9" t="s">
        <v>23</v>
      </c>
      <c r="C52" s="7">
        <f t="shared" si="8"/>
        <v>491520</v>
      </c>
      <c r="D52" s="7">
        <f t="shared" si="9"/>
        <v>24576</v>
      </c>
      <c r="E52" s="7">
        <f t="shared" si="10"/>
        <v>393216</v>
      </c>
      <c r="F52" s="7">
        <f t="shared" si="11"/>
        <v>19661</v>
      </c>
      <c r="G52" s="7">
        <f t="shared" si="12"/>
        <v>314573</v>
      </c>
      <c r="H52" s="7">
        <f t="shared" si="13"/>
        <v>15729</v>
      </c>
      <c r="I52" s="7">
        <f t="shared" si="14"/>
        <v>251659</v>
      </c>
      <c r="J52" s="7">
        <f t="shared" si="15"/>
        <v>12583</v>
      </c>
      <c r="K52" s="7">
        <f t="shared" si="16"/>
        <v>201328</v>
      </c>
      <c r="L52" s="7">
        <f t="shared" si="17"/>
        <v>10067</v>
      </c>
      <c r="M52" s="7">
        <f t="shared" si="18"/>
        <v>161063</v>
      </c>
      <c r="N52" s="7">
        <f t="shared" si="19"/>
        <v>8054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7" spans="1:34" ht="66.75" customHeight="1" x14ac:dyDescent="0.3"/>
  </sheetData>
  <mergeCells count="17">
    <mergeCell ref="A8:A9"/>
    <mergeCell ref="B8:B9"/>
    <mergeCell ref="C8:C9"/>
    <mergeCell ref="E8:E9"/>
    <mergeCell ref="F8:G8"/>
    <mergeCell ref="D8:D9"/>
    <mergeCell ref="A31:A32"/>
    <mergeCell ref="B31:B32"/>
    <mergeCell ref="C31:D31"/>
    <mergeCell ref="E31:F31"/>
    <mergeCell ref="G31:H31"/>
    <mergeCell ref="M31:N31"/>
    <mergeCell ref="H8:I8"/>
    <mergeCell ref="J8:K8"/>
    <mergeCell ref="L8:M8"/>
    <mergeCell ref="I31:J31"/>
    <mergeCell ref="K31:L31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2018-04-13T12:30:13Z</cp:lastPrinted>
  <dcterms:created xsi:type="dcterms:W3CDTF">2012-09-27T09:10:38Z</dcterms:created>
  <dcterms:modified xsi:type="dcterms:W3CDTF">2018-04-16T05:20:45Z</dcterms:modified>
</cp:coreProperties>
</file>