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6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0" i="1" l="1"/>
  <c r="I10" i="1" s="1"/>
  <c r="F10" i="1"/>
  <c r="H10" i="1" l="1"/>
  <c r="K10" i="1"/>
  <c r="J10" i="1"/>
  <c r="C14" i="1" l="1"/>
  <c r="L10" i="1"/>
  <c r="E14" i="1" l="1"/>
  <c r="D14" i="1"/>
  <c r="G14" i="1" l="1"/>
  <c r="F14" i="1"/>
  <c r="I14" i="1" l="1"/>
  <c r="H14" i="1"/>
  <c r="J14" i="1" l="1"/>
</calcChain>
</file>

<file path=xl/sharedStrings.xml><?xml version="1.0" encoding="utf-8"?>
<sst xmlns="http://schemas.openxmlformats.org/spreadsheetml/2006/main" count="36" uniqueCount="19">
  <si>
    <t>Հ/Հ</t>
  </si>
  <si>
    <t>Գույքի անվանումը</t>
  </si>
  <si>
    <t>մեկնարկային գին /դրամ/</t>
  </si>
  <si>
    <t>նախավճար /դրամ/</t>
  </si>
  <si>
    <t>Թողարկման/Ձեռքբերման տարեթիվը</t>
  </si>
  <si>
    <t>Ա/մ. «ԳԱԶ-322174» (պ/հ.`581 UL 31)</t>
  </si>
  <si>
    <t>2001թ./2001թ.</t>
  </si>
  <si>
    <t>05.02.2018թ.</t>
  </si>
  <si>
    <t>20.02.2018թ.</t>
  </si>
  <si>
    <t>07.03.2018թ.</t>
  </si>
  <si>
    <t>22.03.2018թ.</t>
  </si>
  <si>
    <t>06.04.2018թ.</t>
  </si>
  <si>
    <t>23.04.2018թ.</t>
  </si>
  <si>
    <t>08.05.2018թ.</t>
  </si>
  <si>
    <t>23.05.2018թ.</t>
  </si>
  <si>
    <t>Գնահատված արժեքը 27.12.2017թ. դրությամբ  /դրամ/</t>
  </si>
  <si>
    <t xml:space="preserve">ՈՒՇԱԴՐՈՒԹՅՈՒՆ վաճառվել է՝ </t>
  </si>
  <si>
    <t>-</t>
  </si>
  <si>
    <t>լոտ թիվ 1  (Ա/մ. «ԳԱԶ-322174» (պ/հ.`581 UL 31), թողարկման/ձեռքբերման տարեթիվը՝ 2001թ./2001թ.) 06.04.2018թ.-ին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</si>
</sst>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7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8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26670</xdr:rowOff>
    </xdr:from>
    <xdr:to>
      <xdr:col>11</xdr:col>
      <xdr:colOff>514657</xdr:colOff>
      <xdr:row>6</xdr:row>
      <xdr:rowOff>53770</xdr:rowOff>
    </xdr:to>
    <xdr:sp macro="" textlink="">
      <xdr:nvSpPr>
        <xdr:cNvPr id="2" name="TextBox 1"/>
        <xdr:cNvSpPr txBox="1"/>
      </xdr:nvSpPr>
      <xdr:spPr>
        <a:xfrm>
          <a:off x="19050" y="26670"/>
          <a:ext cx="9214055" cy="12714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ՀՀ Գեղարքունիքի մարզի</a:t>
          </a:r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«Նորատուսի բժշկական ամբուլատորիա» 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կազմակերպության սեփականության իրավունքով պատկանող</a:t>
          </a:r>
          <a:r>
            <a:rPr lang="ru-RU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օտարման ենթակա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38407</xdr:colOff>
      <xdr:row>16</xdr:row>
      <xdr:rowOff>38407</xdr:rowOff>
    </xdr:from>
    <xdr:to>
      <xdr:col>11</xdr:col>
      <xdr:colOff>622198</xdr:colOff>
      <xdr:row>34</xdr:row>
      <xdr:rowOff>38407</xdr:rowOff>
    </xdr:to>
    <xdr:sp macro="" textlink="">
      <xdr:nvSpPr>
        <xdr:cNvPr id="3" name="TextBox 2"/>
        <xdr:cNvSpPr txBox="1"/>
      </xdr:nvSpPr>
      <xdr:spPr>
        <a:xfrm>
          <a:off x="38407" y="3448972"/>
          <a:ext cx="9302239" cy="37331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7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7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 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12:30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-ին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700" b="1" i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700">
            <a:solidFill>
              <a:sysClr val="windowText" lastClr="000000"/>
            </a:solidFill>
            <a:latin typeface="GHEA Grapalat" pitchFamily="50" charset="0"/>
          </a:endParaRPr>
        </a:p>
        <a:p>
          <a:pPr eaLnBrk="1" fontAlgn="base" latinLnBrk="0" hangingPunct="1"/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eaLnBrk="1" fontAlgn="base" latinLnBrk="0" hangingPunct="1"/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  <a:endParaRPr lang="ru-RU" sz="700">
            <a:solidFill>
              <a:sysClr val="windowText" lastClr="000000"/>
            </a:solidFill>
            <a:latin typeface="GHEA Grapalat" pitchFamily="50" charset="0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sz="700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 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յուրաքանչյուր երկուշաբթիից-ուրբաթ օրերին` ժամը 9:00-17:00 ընկած ժամանակահատվածում, դիմելով Դավիթ Գրիգորյանին (041)-714-161  հեռախոսահամարով, Գեղարքունիքի մարզ, գ.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որատուս, Սևանի 5-րդ նրբ.6:</a:t>
          </a:r>
          <a:endParaRPr lang="ru-RU" sz="7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00">
            <a:solidFill>
              <a:sysClr val="windowText" lastClr="000000"/>
            </a:solidFill>
            <a:latin typeface="GHEA Grapalat" pitchFamily="50" charset="0"/>
          </a:endParaRPr>
        </a:p>
        <a:p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հայտ /բարձրացնելով իր մասնակցության քարտը/ , որը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րոպեի ընթացքում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700" b="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endParaRPr lang="ru-RU" sz="700">
            <a:latin typeface="GHEA Grapalat" pitchFamily="50" charset="0"/>
          </a:endParaRPr>
        </a:p>
        <a:p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  <a:endParaRPr lang="ru-RU" sz="700">
            <a:latin typeface="GHEA Grapalat" pitchFamily="50" charset="0"/>
          </a:endParaRPr>
        </a:p>
        <a:p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 «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 </a:t>
          </a:r>
          <a:endParaRPr lang="hy-AM" sz="700" b="1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6"/>
  <sheetViews>
    <sheetView tabSelected="1" zoomScale="124" zoomScaleNormal="124" workbookViewId="0">
      <selection activeCell="I12" sqref="I12:J12"/>
    </sheetView>
  </sheetViews>
  <sheetFormatPr defaultRowHeight="16.5" x14ac:dyDescent="0.3"/>
  <cols>
    <col min="1" max="1" width="3.85546875" style="1" customWidth="1"/>
    <col min="2" max="2" width="29.28515625" style="1" customWidth="1"/>
    <col min="3" max="3" width="10.28515625" style="1" customWidth="1"/>
    <col min="4" max="4" width="12.28515625" style="1" customWidth="1"/>
    <col min="5" max="5" width="10.85546875" style="1" customWidth="1"/>
    <col min="6" max="6" width="9.42578125" style="1" customWidth="1"/>
    <col min="7" max="7" width="12" style="1" customWidth="1"/>
    <col min="8" max="8" width="9.42578125" style="1" customWidth="1"/>
    <col min="9" max="9" width="12" style="1" customWidth="1"/>
    <col min="10" max="10" width="9.42578125" style="1" customWidth="1"/>
    <col min="11" max="11" width="12" style="1" customWidth="1"/>
    <col min="12" max="12" width="9.42578125" style="1" customWidth="1"/>
    <col min="13" max="16384" width="9.140625" style="1"/>
  </cols>
  <sheetData>
    <row r="7" spans="1:14" ht="10.5" customHeight="1" x14ac:dyDescent="0.3"/>
    <row r="8" spans="1:14" s="2" customFormat="1" ht="12.75" x14ac:dyDescent="0.25">
      <c r="A8" s="15" t="s">
        <v>0</v>
      </c>
      <c r="B8" s="15" t="s">
        <v>1</v>
      </c>
      <c r="C8" s="20" t="s">
        <v>4</v>
      </c>
      <c r="D8" s="20" t="s">
        <v>15</v>
      </c>
      <c r="E8" s="13" t="s">
        <v>7</v>
      </c>
      <c r="F8" s="14"/>
      <c r="G8" s="13" t="s">
        <v>8</v>
      </c>
      <c r="H8" s="14"/>
      <c r="I8" s="13" t="s">
        <v>9</v>
      </c>
      <c r="J8" s="14"/>
      <c r="K8" s="13" t="s">
        <v>10</v>
      </c>
      <c r="L8" s="14"/>
    </row>
    <row r="9" spans="1:14" s="2" customFormat="1" ht="36" customHeight="1" x14ac:dyDescent="0.25">
      <c r="A9" s="16"/>
      <c r="B9" s="19"/>
      <c r="C9" s="21"/>
      <c r="D9" s="22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  <c r="L9" s="8" t="s">
        <v>3</v>
      </c>
    </row>
    <row r="10" spans="1:14" s="7" customFormat="1" ht="15.75" customHeight="1" x14ac:dyDescent="0.25">
      <c r="A10" s="9">
        <v>1</v>
      </c>
      <c r="B10" s="11" t="s">
        <v>5</v>
      </c>
      <c r="C10" s="11" t="s">
        <v>6</v>
      </c>
      <c r="D10" s="10">
        <v>750000</v>
      </c>
      <c r="E10" s="10">
        <v>750000</v>
      </c>
      <c r="F10" s="10">
        <f>ROUNDUP(E10*0.05,0)</f>
        <v>37500</v>
      </c>
      <c r="G10" s="10">
        <f>ROUNDUP(E10*0.8,0)</f>
        <v>600000</v>
      </c>
      <c r="H10" s="10">
        <f>ROUNDUP(G10*0.05,0)</f>
        <v>30000</v>
      </c>
      <c r="I10" s="10">
        <f>ROUNDUP(G10*0.8,0)</f>
        <v>480000</v>
      </c>
      <c r="J10" s="10">
        <f>ROUNDUP(I10*0.05,0)</f>
        <v>24000</v>
      </c>
      <c r="K10" s="10">
        <f>ROUNDUP(I10*0.8,0)</f>
        <v>384000</v>
      </c>
      <c r="L10" s="10">
        <f>ROUNDUP(K10*0.05,0)</f>
        <v>19200</v>
      </c>
      <c r="M10" s="6"/>
    </row>
    <row r="11" spans="1:14" s="7" customFormat="1" ht="13.5" x14ac:dyDescent="0.25">
      <c r="A11" s="3"/>
      <c r="B11" s="4"/>
      <c r="C11" s="5"/>
      <c r="D11" s="3"/>
      <c r="E11" s="5"/>
      <c r="F11" s="3"/>
      <c r="G11" s="3"/>
      <c r="H11" s="3"/>
      <c r="I11" s="3"/>
      <c r="J11" s="3"/>
      <c r="K11" s="3"/>
      <c r="L11" s="3"/>
      <c r="M11" s="6"/>
      <c r="N11" s="6"/>
    </row>
    <row r="12" spans="1:14" s="2" customFormat="1" ht="12.75" x14ac:dyDescent="0.25">
      <c r="A12" s="15" t="s">
        <v>0</v>
      </c>
      <c r="B12" s="17" t="s">
        <v>1</v>
      </c>
      <c r="C12" s="13" t="s">
        <v>11</v>
      </c>
      <c r="D12" s="14"/>
      <c r="E12" s="13" t="s">
        <v>12</v>
      </c>
      <c r="F12" s="14"/>
      <c r="G12" s="13" t="s">
        <v>13</v>
      </c>
      <c r="H12" s="14"/>
      <c r="I12" s="13" t="s">
        <v>14</v>
      </c>
      <c r="J12" s="14"/>
    </row>
    <row r="13" spans="1:14" s="2" customFormat="1" ht="18" x14ac:dyDescent="0.25">
      <c r="A13" s="16"/>
      <c r="B13" s="18"/>
      <c r="C13" s="8" t="s">
        <v>2</v>
      </c>
      <c r="D13" s="8" t="s">
        <v>3</v>
      </c>
      <c r="E13" s="8" t="s">
        <v>2</v>
      </c>
      <c r="F13" s="8" t="s">
        <v>3</v>
      </c>
      <c r="G13" s="8" t="s">
        <v>2</v>
      </c>
      <c r="H13" s="8" t="s">
        <v>3</v>
      </c>
      <c r="I13" s="8" t="s">
        <v>2</v>
      </c>
      <c r="J13" s="8" t="s">
        <v>3</v>
      </c>
    </row>
    <row r="14" spans="1:14" s="7" customFormat="1" ht="15.75" customHeight="1" x14ac:dyDescent="0.25">
      <c r="A14" s="10">
        <v>1</v>
      </c>
      <c r="B14" s="11" t="s">
        <v>5</v>
      </c>
      <c r="C14" s="10">
        <f>ROUNDUP(K10*0.8,0)</f>
        <v>307200</v>
      </c>
      <c r="D14" s="10">
        <f>ROUNDUP(C14*0.05,0)</f>
        <v>15360</v>
      </c>
      <c r="E14" s="9">
        <f>ROUNDUP(C14*0.8,0)</f>
        <v>245760</v>
      </c>
      <c r="F14" s="10">
        <f>ROUNDUP(E14*0.05,0)</f>
        <v>12288</v>
      </c>
      <c r="G14" s="10">
        <f>ROUNDUP(E14*0.8,0)</f>
        <v>196608</v>
      </c>
      <c r="H14" s="10">
        <f>ROUNDUP(G14*0.05,0)</f>
        <v>9831</v>
      </c>
      <c r="I14" s="10">
        <f>ROUNDUP(G14*0.8,0)</f>
        <v>157287</v>
      </c>
      <c r="J14" s="10">
        <f>ROUNDUP(I14*0.05,0)</f>
        <v>7865</v>
      </c>
    </row>
    <row r="15" spans="1:14" x14ac:dyDescent="0.3">
      <c r="A15" s="12" t="s">
        <v>16</v>
      </c>
      <c r="B15" s="12"/>
    </row>
    <row r="16" spans="1:14" x14ac:dyDescent="0.3">
      <c r="A16" s="12" t="s">
        <v>17</v>
      </c>
      <c r="B16" s="12" t="s">
        <v>18</v>
      </c>
    </row>
  </sheetData>
  <mergeCells count="14">
    <mergeCell ref="G8:H8"/>
    <mergeCell ref="I8:J8"/>
    <mergeCell ref="K8:L8"/>
    <mergeCell ref="A12:A13"/>
    <mergeCell ref="B12:B13"/>
    <mergeCell ref="C12:D12"/>
    <mergeCell ref="E12:F12"/>
    <mergeCell ref="G12:H12"/>
    <mergeCell ref="I12:J12"/>
    <mergeCell ref="A8:A9"/>
    <mergeCell ref="B8:B9"/>
    <mergeCell ref="C8:C9"/>
    <mergeCell ref="D8:D9"/>
    <mergeCell ref="E8:F8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2018-01-12T10:20:09Z</cp:lastPrinted>
  <dcterms:created xsi:type="dcterms:W3CDTF">2012-09-27T09:10:38Z</dcterms:created>
  <dcterms:modified xsi:type="dcterms:W3CDTF">2018-04-17T05:17:26Z</dcterms:modified>
</cp:coreProperties>
</file>