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TKAP\Tigran\"/>
    </mc:Choice>
  </mc:AlternateContent>
  <bookViews>
    <workbookView xWindow="0" yWindow="0" windowWidth="24000" windowHeight="96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H10" i="1" l="1"/>
  <c r="I10" i="1" s="1"/>
  <c r="H11" i="1"/>
  <c r="I11" i="1" s="1"/>
  <c r="H12" i="1"/>
  <c r="I12" i="1" s="1"/>
  <c r="H13" i="1"/>
  <c r="J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K13" i="1" l="1"/>
  <c r="I13" i="1"/>
  <c r="J17" i="1"/>
  <c r="J16" i="1"/>
  <c r="K16" i="1" s="1"/>
  <c r="J15" i="1"/>
  <c r="J12" i="1"/>
  <c r="K12" i="1" s="1"/>
  <c r="J11" i="1"/>
  <c r="J20" i="1"/>
  <c r="J19" i="1"/>
  <c r="J18" i="1"/>
  <c r="J14" i="1"/>
  <c r="J10" i="1"/>
  <c r="K17" i="1" l="1"/>
  <c r="K11" i="1"/>
  <c r="K15" i="1"/>
  <c r="K14" i="1"/>
  <c r="K10" i="1"/>
  <c r="K18" i="1"/>
  <c r="K19" i="1"/>
  <c r="K20" i="1"/>
</calcChain>
</file>

<file path=xl/sharedStrings.xml><?xml version="1.0" encoding="utf-8"?>
<sst xmlns="http://schemas.openxmlformats.org/spreadsheetml/2006/main" count="25" uniqueCount="17">
  <si>
    <t>Հ/Հ</t>
  </si>
  <si>
    <t>Գույքի անվանումը</t>
  </si>
  <si>
    <t>մեկնարկային գին /դրամ/</t>
  </si>
  <si>
    <t>նախավճար /դրամ/</t>
  </si>
  <si>
    <t>Քանակը /հատ/</t>
  </si>
  <si>
    <t>Նստարան</t>
  </si>
  <si>
    <t>Գրամեքենա</t>
  </si>
  <si>
    <t>Թողարկման տարեթիվը</t>
  </si>
  <si>
    <t>Գնահատված արժեքը 09.11.2017թ դրությամբ  /դրամ/</t>
  </si>
  <si>
    <t>14.05.2018թ.</t>
  </si>
  <si>
    <t>29.05.2018թ.</t>
  </si>
  <si>
    <t>13.06.2018թ.</t>
  </si>
  <si>
    <r>
      <t>Սեղան</t>
    </r>
    <r>
      <rPr>
        <sz val="7"/>
        <color indexed="8"/>
        <rFont val="GHEA Grapalat"/>
        <family val="3"/>
      </rPr>
      <t>-նստարան</t>
    </r>
  </si>
  <si>
    <r>
      <t>Աշակերտական</t>
    </r>
    <r>
      <rPr>
        <sz val="7"/>
        <color indexed="8"/>
        <rFont val="GHEA Grapalat"/>
        <family val="3"/>
      </rPr>
      <t xml:space="preserve"> նստարան</t>
    </r>
  </si>
  <si>
    <r>
      <t>Աշակերտ</t>
    </r>
    <r>
      <rPr>
        <sz val="7"/>
        <color indexed="8"/>
        <rFont val="GHEA Grapalat"/>
        <family val="3"/>
      </rPr>
      <t>. սեղան-աթոռ</t>
    </r>
  </si>
  <si>
    <r>
      <t>Բուֆետի</t>
    </r>
    <r>
      <rPr>
        <sz val="7"/>
        <color indexed="8"/>
        <rFont val="GHEA Grapalat"/>
        <family val="3"/>
      </rPr>
      <t xml:space="preserve"> շարժ. պատ.</t>
    </r>
  </si>
  <si>
    <r>
      <t>Հեռուստացույց</t>
    </r>
    <r>
      <rPr>
        <sz val="7"/>
        <color indexed="8"/>
        <rFont val="GHEA Grapalat"/>
        <family val="3"/>
      </rPr>
      <t xml:space="preserve">  &lt;&lt;Ջիվիսի&gt;&gt;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</si>
</sst>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10"/>
      <name val="GHEA Grapalat"/>
      <family val="3"/>
    </font>
    <font>
      <b/>
      <sz val="7"/>
      <color theme="1"/>
      <name val="GHEA Grapalat"/>
      <family val="3"/>
    </font>
    <font>
      <sz val="10"/>
      <color theme="1"/>
      <name val="GHEA Grapalat"/>
      <family val="3"/>
    </font>
    <font>
      <sz val="7"/>
      <color rgb="FF000000"/>
      <name val="GHEA Grapalat"/>
      <family val="3"/>
    </font>
    <font>
      <sz val="7"/>
      <color indexed="8"/>
      <name val="GHEA Grapalat"/>
      <family val="3"/>
    </font>
    <font>
      <sz val="7"/>
      <name val="GHEA Grapalat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center" wrapText="1"/>
    </xf>
    <xf numFmtId="0" fontId="9" fillId="0" borderId="0" xfId="0" applyFont="1" applyFill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Border="1" applyAlignment="1"/>
    <xf numFmtId="0" fontId="4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26670</xdr:rowOff>
    </xdr:from>
    <xdr:to>
      <xdr:col>12</xdr:col>
      <xdr:colOff>514657</xdr:colOff>
      <xdr:row>6</xdr:row>
      <xdr:rowOff>139212</xdr:rowOff>
    </xdr:to>
    <xdr:sp macro="" textlink="">
      <xdr:nvSpPr>
        <xdr:cNvPr id="2" name="TextBox 1"/>
        <xdr:cNvSpPr txBox="1"/>
      </xdr:nvSpPr>
      <xdr:spPr>
        <a:xfrm>
          <a:off x="19049" y="26670"/>
          <a:ext cx="9243954" cy="11236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«Երևանի </a:t>
          </a:r>
          <a:r>
            <a:rPr lang="en-US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հ.</a:t>
          </a:r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171 հիմնական դպրոց» պետական ոչ առևտրային կազմակերպությանը սեփականության</a:t>
          </a:r>
          <a:r>
            <a:rPr lang="en-US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իրավունքով պատկանող  օտարման ենթակա գույքը</a:t>
          </a:r>
          <a:endParaRPr lang="ru-RU" sz="1000" b="1" i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endParaRPr lang="ru-RU" sz="1000">
            <a:latin typeface="GHEA Grapalat" pitchFamily="50" charset="0"/>
          </a:endParaRPr>
        </a:p>
      </xdr:txBody>
    </xdr:sp>
    <xdr:clientData/>
  </xdr:twoCellAnchor>
  <xdr:twoCellAnchor>
    <xdr:from>
      <xdr:col>0</xdr:col>
      <xdr:colOff>38406</xdr:colOff>
      <xdr:row>20</xdr:row>
      <xdr:rowOff>53769</xdr:rowOff>
    </xdr:from>
    <xdr:to>
      <xdr:col>12</xdr:col>
      <xdr:colOff>576108</xdr:colOff>
      <xdr:row>38</xdr:row>
      <xdr:rowOff>7326</xdr:rowOff>
    </xdr:to>
    <xdr:sp macro="" textlink="">
      <xdr:nvSpPr>
        <xdr:cNvPr id="3" name="TextBox 2"/>
        <xdr:cNvSpPr txBox="1"/>
      </xdr:nvSpPr>
      <xdr:spPr>
        <a:xfrm>
          <a:off x="38406" y="3534057"/>
          <a:ext cx="9286048" cy="37782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Աճուրդը կանցկացվի </a:t>
          </a:r>
          <a:r>
            <a:rPr lang="hy-AM" sz="700" b="1" i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դասական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եղանակով:</a:t>
          </a:r>
          <a:endParaRPr lang="en-US" sz="7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Բոլոր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աճուրդները սկսվում են </a:t>
          </a:r>
          <a:r>
            <a:rPr lang="en-US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ժամը </a:t>
          </a:r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1</a:t>
          </a:r>
          <a:r>
            <a:rPr lang="ru-RU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1</a:t>
          </a:r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:</a:t>
          </a:r>
          <a:r>
            <a:rPr lang="ru-RU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0</a:t>
          </a:r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0</a:t>
          </a:r>
          <a:r>
            <a:rPr lang="en-US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-ին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:</a:t>
          </a:r>
        </a:p>
        <a:p>
          <a:r>
            <a:rPr lang="en-US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endParaRPr lang="ru-RU" sz="700" b="1" i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յուրաքանչյուր աճուրդի համար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մինչև 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բացմանը նախորդող աշխատանքային օրը,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ժամը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17:00 աճուրդային հանձնաժողովին են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(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ներկայացրել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.</a:t>
          </a:r>
          <a:endParaRPr lang="ru-RU" sz="7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 ա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ճուրդի նախավճարի մուծման անդորրագիրը, 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որի չափն է՝ յուրաքանչյուր աճուրդի համար յուրաքանչյուր գույքի մեկնարկային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գնի 5 տոկոսը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, մուտքագրման 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հաշիվն է </a:t>
          </a:r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Հայէկոնոմբանկ</a:t>
          </a:r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ԲԲԸ-ի թիվ 163518001652 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դրամային հաշիվը:</a:t>
          </a:r>
        </a:p>
        <a:p>
          <a:pPr lvl="0"/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 անձնագիրը, իսկ իրավաբանական անձինք հիմնադիր փաստաթղթերի պատճենները և լիազորությունները հաստատող փաստաթղթերը:</a:t>
          </a:r>
        </a:p>
        <a:p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endParaRPr lang="ru-RU" sz="700">
            <a:solidFill>
              <a:sysClr val="windowText" lastClr="000000"/>
            </a:solidFill>
            <a:latin typeface="GHEA Grapalat" pitchFamily="50" charset="0"/>
          </a:endParaRPr>
        </a:p>
        <a:p>
          <a:pPr eaLnBrk="1" fontAlgn="base" latinLnBrk="0" hangingPunct="1"/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) մինչև աճուրդի բացմանը նախորդող աշխատանքային օրը, ժամը՝ 17:00, իսկ դիտորդի տոմսերը վաճառվում են` ընդհուպ մինչև աճուրդի սկսվելը:</a:t>
          </a:r>
        </a:p>
        <a:p>
          <a:pPr eaLnBrk="1" fontAlgn="base" latinLnBrk="0" hangingPunct="1"/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մասնակիցների անձնագրի առկայությունը պարտադիր է:</a:t>
          </a:r>
          <a:endParaRPr lang="ru-RU" sz="700">
            <a:solidFill>
              <a:sysClr val="windowText" lastClr="000000"/>
            </a:solidFill>
            <a:latin typeface="GHEA Grapalat" pitchFamily="50" charset="0"/>
          </a:endParaRPr>
        </a:p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</a:t>
          </a:r>
          <a:r>
            <a:rPr lang="en-US" sz="700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` </a:t>
          </a:r>
          <a:r>
            <a:rPr lang="en-US" sz="7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յուրաքանչյուր եր</a:t>
          </a:r>
          <a:r>
            <a:rPr lang="ru-RU" sz="7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կու</a:t>
          </a:r>
          <a:r>
            <a:rPr lang="en-US" sz="7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շաբթ</a:t>
          </a:r>
          <a:r>
            <a:rPr lang="ru-RU" sz="7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իից</a:t>
          </a:r>
          <a:r>
            <a:rPr lang="en-US" sz="7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, </a:t>
          </a:r>
          <a:r>
            <a:rPr lang="ru-RU" sz="7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ուրբաթ</a:t>
          </a:r>
          <a:r>
            <a:rPr lang="en-US" sz="7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օրերին` ժամը 9:00-17:00 ընկած ժամանակահատվածում, դիմելով </a:t>
          </a:r>
          <a:r>
            <a:rPr lang="ru-RU" sz="7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Ա</a:t>
          </a:r>
          <a:r>
            <a:rPr lang="en-US" sz="7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.</a:t>
          </a:r>
          <a:r>
            <a:rPr lang="ru-RU" sz="7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Մովսիսյանին</a:t>
          </a:r>
          <a:r>
            <a:rPr lang="en-US" sz="7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ru-RU" sz="7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n-US" sz="7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(096) 13-02-62, </a:t>
          </a:r>
          <a:r>
            <a:rPr lang="hy-AM" sz="7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</a:t>
          </a:r>
          <a:r>
            <a:rPr lang="en-US" sz="7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077</a:t>
          </a:r>
          <a:r>
            <a:rPr lang="hy-AM" sz="7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)</a:t>
          </a:r>
          <a:r>
            <a:rPr lang="en-US" sz="7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13-02-62 </a:t>
          </a:r>
          <a:r>
            <a:rPr lang="hy-AM" sz="7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h</a:t>
          </a:r>
          <a:r>
            <a:rPr lang="en-US" sz="7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եռախոսահամարներով:</a:t>
          </a:r>
          <a:endParaRPr lang="en-US" sz="7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ժ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700">
            <a:solidFill>
              <a:sysClr val="windowText" lastClr="000000"/>
            </a:solidFill>
            <a:latin typeface="GHEA Grapalat" pitchFamily="50" charset="0"/>
          </a:endParaRPr>
        </a:p>
        <a:p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ե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ամենաբարձր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գնային հայտ ներկայացրած մասնակիցը, աճուրդավարի մուրճիկի երրորդ հարվածից հետո, համարվու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ru-RU" sz="7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տեղում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աճուրդի արդյունքների մասին :  Հ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աղթող համարված  անձ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 ա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րձանագրությունը ստորագրելուց 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հետո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10 օրվա ընթացքում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պարտավոր է 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վճարել լոտի վաճառքի գինը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հաշվանցելով նախավճարը : Սահմանված ժամկետում 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վճարումները չկատարելու դեպքում զրկվում է աճուրդի նախավճարից, իսկ լոտի աճուրդը համարվում է չկայացած:</a:t>
          </a:r>
          <a:endParaRPr kumimoji="0" lang="en-US" sz="7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r>
            <a:rPr lang="hy-AM" sz="7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</a:t>
          </a:r>
          <a:endParaRPr lang="ru-RU" sz="700">
            <a:latin typeface="GHEA Grapalat" pitchFamily="50" charset="0"/>
          </a:endParaRPr>
        </a:p>
        <a:p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ճ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աշխատանքային օրվա ընթացքում գրավոր դիմելուց հետո:</a:t>
          </a:r>
          <a:endParaRPr lang="ru-RU" sz="700">
            <a:latin typeface="GHEA Grapalat" pitchFamily="50" charset="0"/>
          </a:endParaRPr>
        </a:p>
        <a:p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կանոնակարգին ծանոթանալու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և լրացուցիչ տեղեկություններ  ստանալու համար կարող եք դիմել ք. Երևան, Դ.Անհաղթի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23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հասցեով կամ զանգահարել աճուրդային հանձնաժողովին` հեռ.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011-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1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ինտերնետ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URL://www.spm.am:</a:t>
          </a:r>
          <a:endParaRPr lang="ru-RU" sz="7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fontAlgn="base"/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ը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ը:</a:t>
          </a:r>
          <a:endParaRPr lang="hy-AM" sz="7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fontAlgn="base"/>
          <a:r>
            <a:rPr lang="en-US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	</a:t>
          </a:r>
          <a:r>
            <a:rPr lang="hy-AM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 կառավարությանն առընթեր պետական գույքի կառավարման վարչությ</a:t>
          </a:r>
          <a:r>
            <a:rPr lang="en-US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hy-AM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 «</a:t>
          </a:r>
          <a:r>
            <a:rPr lang="en-US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ՊՈԱԿ </a:t>
          </a:r>
          <a:endParaRPr lang="hy-AM" sz="700" b="1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endParaRPr lang="ru-RU" sz="8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130" zoomScaleNormal="130" workbookViewId="0">
      <selection activeCell="L9" sqref="L9"/>
    </sheetView>
  </sheetViews>
  <sheetFormatPr defaultRowHeight="16.5" x14ac:dyDescent="0.3"/>
  <cols>
    <col min="1" max="1" width="3.85546875" style="1" customWidth="1"/>
    <col min="2" max="2" width="35.28515625" style="1" customWidth="1"/>
    <col min="3" max="3" width="8.85546875" style="1" customWidth="1"/>
    <col min="4" max="4" width="10" style="1" customWidth="1"/>
    <col min="5" max="5" width="10.85546875" style="1" customWidth="1"/>
    <col min="6" max="6" width="8" style="1" customWidth="1"/>
    <col min="7" max="7" width="9.85546875" style="1" customWidth="1"/>
    <col min="8" max="8" width="8" style="1" customWidth="1"/>
    <col min="9" max="9" width="9.85546875" style="1" customWidth="1"/>
    <col min="10" max="10" width="8.5703125" style="1" customWidth="1"/>
    <col min="11" max="11" width="9.85546875" style="1" customWidth="1"/>
    <col min="12" max="12" width="8" style="1" customWidth="1"/>
    <col min="13" max="16384" width="9.140625" style="1"/>
  </cols>
  <sheetData>
    <row r="1" spans="1:11" ht="13.5" customHeight="1" x14ac:dyDescent="0.3"/>
    <row r="2" spans="1:11" ht="13.5" customHeight="1" x14ac:dyDescent="0.3"/>
    <row r="3" spans="1:11" ht="13.5" customHeight="1" x14ac:dyDescent="0.3"/>
    <row r="4" spans="1:11" ht="13.5" customHeight="1" x14ac:dyDescent="0.3"/>
    <row r="5" spans="1:11" ht="13.5" customHeight="1" x14ac:dyDescent="0.3"/>
    <row r="6" spans="1:11" ht="13.5" customHeight="1" x14ac:dyDescent="0.3"/>
    <row r="7" spans="1:11" ht="13.5" customHeight="1" x14ac:dyDescent="0.3"/>
    <row r="8" spans="1:11" s="2" customFormat="1" ht="12.75" customHeight="1" x14ac:dyDescent="0.25">
      <c r="A8" s="11" t="s">
        <v>0</v>
      </c>
      <c r="B8" s="11" t="s">
        <v>1</v>
      </c>
      <c r="C8" s="18" t="s">
        <v>4</v>
      </c>
      <c r="D8" s="14" t="s">
        <v>7</v>
      </c>
      <c r="E8" s="16" t="s">
        <v>8</v>
      </c>
      <c r="F8" s="9" t="s">
        <v>9</v>
      </c>
      <c r="G8" s="10"/>
      <c r="H8" s="9" t="s">
        <v>10</v>
      </c>
      <c r="I8" s="10"/>
      <c r="J8" s="9" t="s">
        <v>11</v>
      </c>
      <c r="K8" s="10"/>
    </row>
    <row r="9" spans="1:11" s="2" customFormat="1" ht="41.25" customHeight="1" x14ac:dyDescent="0.25">
      <c r="A9" s="12"/>
      <c r="B9" s="13"/>
      <c r="C9" s="19"/>
      <c r="D9" s="15"/>
      <c r="E9" s="17"/>
      <c r="F9" s="4" t="s">
        <v>2</v>
      </c>
      <c r="G9" s="3" t="s">
        <v>3</v>
      </c>
      <c r="H9" s="3" t="s">
        <v>2</v>
      </c>
      <c r="I9" s="3" t="s">
        <v>3</v>
      </c>
      <c r="J9" s="3" t="s">
        <v>2</v>
      </c>
      <c r="K9" s="3" t="s">
        <v>3</v>
      </c>
    </row>
    <row r="10" spans="1:11" s="8" customFormat="1" ht="11.25" customHeight="1" x14ac:dyDescent="0.15">
      <c r="A10" s="5">
        <v>1</v>
      </c>
      <c r="B10" s="6" t="s">
        <v>12</v>
      </c>
      <c r="C10" s="7">
        <v>12</v>
      </c>
      <c r="D10" s="7">
        <v>2004</v>
      </c>
      <c r="E10" s="7">
        <v>120000</v>
      </c>
      <c r="F10" s="7">
        <v>25167</v>
      </c>
      <c r="G10" s="7">
        <f t="shared" ref="G10:G20" si="0">ROUNDUP(F10*0.05,0)</f>
        <v>1259</v>
      </c>
      <c r="H10" s="7">
        <f t="shared" ref="H10:H20" si="1">ROUNDUP(F10*0.8,0)</f>
        <v>20134</v>
      </c>
      <c r="I10" s="7">
        <f t="shared" ref="I10:I20" si="2">ROUNDUP(H10*0.05,0)</f>
        <v>1007</v>
      </c>
      <c r="J10" s="7">
        <f t="shared" ref="J10:J20" si="3">ROUNDUP(H10*0.8,0)</f>
        <v>16108</v>
      </c>
      <c r="K10" s="7">
        <f t="shared" ref="K10:K20" si="4">ROUNDUP(J10*0.05,0)</f>
        <v>806</v>
      </c>
    </row>
    <row r="11" spans="1:11" s="8" customFormat="1" ht="11.25" customHeight="1" x14ac:dyDescent="0.15">
      <c r="A11" s="5">
        <v>2</v>
      </c>
      <c r="B11" s="6" t="s">
        <v>12</v>
      </c>
      <c r="C11" s="7">
        <v>8</v>
      </c>
      <c r="D11" s="7">
        <v>2004</v>
      </c>
      <c r="E11" s="7">
        <v>40000</v>
      </c>
      <c r="F11" s="7">
        <v>8390</v>
      </c>
      <c r="G11" s="7">
        <f t="shared" si="0"/>
        <v>420</v>
      </c>
      <c r="H11" s="7">
        <f t="shared" si="1"/>
        <v>6712</v>
      </c>
      <c r="I11" s="7">
        <f t="shared" si="2"/>
        <v>336</v>
      </c>
      <c r="J11" s="7">
        <f t="shared" si="3"/>
        <v>5370</v>
      </c>
      <c r="K11" s="7">
        <f t="shared" si="4"/>
        <v>269</v>
      </c>
    </row>
    <row r="12" spans="1:11" s="8" customFormat="1" ht="11.25" customHeight="1" x14ac:dyDescent="0.15">
      <c r="A12" s="5">
        <v>3</v>
      </c>
      <c r="B12" s="6" t="s">
        <v>5</v>
      </c>
      <c r="C12" s="7">
        <v>27</v>
      </c>
      <c r="D12" s="7">
        <v>2004</v>
      </c>
      <c r="E12" s="7">
        <v>135000</v>
      </c>
      <c r="F12" s="7">
        <v>28312</v>
      </c>
      <c r="G12" s="7">
        <f t="shared" si="0"/>
        <v>1416</v>
      </c>
      <c r="H12" s="7">
        <f t="shared" si="1"/>
        <v>22650</v>
      </c>
      <c r="I12" s="7">
        <f t="shared" si="2"/>
        <v>1133</v>
      </c>
      <c r="J12" s="7">
        <f t="shared" si="3"/>
        <v>18120</v>
      </c>
      <c r="K12" s="7">
        <f t="shared" si="4"/>
        <v>906</v>
      </c>
    </row>
    <row r="13" spans="1:11" s="8" customFormat="1" ht="11.25" customHeight="1" x14ac:dyDescent="0.15">
      <c r="A13" s="5">
        <v>4</v>
      </c>
      <c r="B13" s="6" t="s">
        <v>13</v>
      </c>
      <c r="C13" s="7">
        <v>17</v>
      </c>
      <c r="D13" s="7">
        <v>2001</v>
      </c>
      <c r="E13" s="7">
        <v>85000</v>
      </c>
      <c r="F13" s="7">
        <v>17827</v>
      </c>
      <c r="G13" s="7">
        <f t="shared" si="0"/>
        <v>892</v>
      </c>
      <c r="H13" s="7">
        <f t="shared" si="1"/>
        <v>14262</v>
      </c>
      <c r="I13" s="7">
        <f t="shared" si="2"/>
        <v>714</v>
      </c>
      <c r="J13" s="7">
        <f t="shared" si="3"/>
        <v>11410</v>
      </c>
      <c r="K13" s="7">
        <f t="shared" si="4"/>
        <v>571</v>
      </c>
    </row>
    <row r="14" spans="1:11" s="8" customFormat="1" ht="11.25" customHeight="1" x14ac:dyDescent="0.15">
      <c r="A14" s="5">
        <v>5</v>
      </c>
      <c r="B14" s="6" t="s">
        <v>14</v>
      </c>
      <c r="C14" s="7">
        <v>20</v>
      </c>
      <c r="D14" s="7">
        <v>2005</v>
      </c>
      <c r="E14" s="7">
        <v>100000</v>
      </c>
      <c r="F14" s="7">
        <v>20972</v>
      </c>
      <c r="G14" s="7">
        <f t="shared" si="0"/>
        <v>1049</v>
      </c>
      <c r="H14" s="7">
        <f t="shared" si="1"/>
        <v>16778</v>
      </c>
      <c r="I14" s="7">
        <f t="shared" si="2"/>
        <v>839</v>
      </c>
      <c r="J14" s="7">
        <f t="shared" si="3"/>
        <v>13423</v>
      </c>
      <c r="K14" s="7">
        <f t="shared" si="4"/>
        <v>672</v>
      </c>
    </row>
    <row r="15" spans="1:11" s="8" customFormat="1" ht="11.25" customHeight="1" x14ac:dyDescent="0.15">
      <c r="A15" s="5">
        <v>6</v>
      </c>
      <c r="B15" s="6" t="s">
        <v>14</v>
      </c>
      <c r="C15" s="7">
        <v>44</v>
      </c>
      <c r="D15" s="7">
        <v>2005</v>
      </c>
      <c r="E15" s="7">
        <v>132000</v>
      </c>
      <c r="F15" s="7">
        <v>27684</v>
      </c>
      <c r="G15" s="7">
        <f t="shared" si="0"/>
        <v>1385</v>
      </c>
      <c r="H15" s="7">
        <f t="shared" si="1"/>
        <v>22148</v>
      </c>
      <c r="I15" s="7">
        <f t="shared" si="2"/>
        <v>1108</v>
      </c>
      <c r="J15" s="7">
        <f t="shared" si="3"/>
        <v>17719</v>
      </c>
      <c r="K15" s="7">
        <f t="shared" si="4"/>
        <v>886</v>
      </c>
    </row>
    <row r="16" spans="1:11" s="8" customFormat="1" ht="11.25" customHeight="1" x14ac:dyDescent="0.15">
      <c r="A16" s="5">
        <v>7</v>
      </c>
      <c r="B16" s="6" t="s">
        <v>14</v>
      </c>
      <c r="C16" s="7">
        <v>15</v>
      </c>
      <c r="D16" s="7">
        <v>2005</v>
      </c>
      <c r="E16" s="7">
        <v>75000</v>
      </c>
      <c r="F16" s="7">
        <v>15729</v>
      </c>
      <c r="G16" s="7">
        <f t="shared" si="0"/>
        <v>787</v>
      </c>
      <c r="H16" s="7">
        <f t="shared" si="1"/>
        <v>12584</v>
      </c>
      <c r="I16" s="7">
        <f t="shared" si="2"/>
        <v>630</v>
      </c>
      <c r="J16" s="7">
        <f t="shared" si="3"/>
        <v>10068</v>
      </c>
      <c r="K16" s="7">
        <f t="shared" si="4"/>
        <v>504</v>
      </c>
    </row>
    <row r="17" spans="1:11" s="8" customFormat="1" ht="11.25" customHeight="1" x14ac:dyDescent="0.15">
      <c r="A17" s="5">
        <v>8</v>
      </c>
      <c r="B17" s="6" t="s">
        <v>14</v>
      </c>
      <c r="C17" s="7">
        <v>30</v>
      </c>
      <c r="D17" s="7">
        <v>2005</v>
      </c>
      <c r="E17" s="7">
        <v>90000</v>
      </c>
      <c r="F17" s="7">
        <v>18876</v>
      </c>
      <c r="G17" s="7">
        <f t="shared" si="0"/>
        <v>944</v>
      </c>
      <c r="H17" s="7">
        <f t="shared" si="1"/>
        <v>15101</v>
      </c>
      <c r="I17" s="7">
        <f t="shared" si="2"/>
        <v>756</v>
      </c>
      <c r="J17" s="7">
        <f t="shared" si="3"/>
        <v>12081</v>
      </c>
      <c r="K17" s="7">
        <f t="shared" si="4"/>
        <v>605</v>
      </c>
    </row>
    <row r="18" spans="1:11" s="8" customFormat="1" ht="11.25" customHeight="1" x14ac:dyDescent="0.15">
      <c r="A18" s="5">
        <v>9</v>
      </c>
      <c r="B18" s="6" t="s">
        <v>15</v>
      </c>
      <c r="C18" s="7">
        <v>1</v>
      </c>
      <c r="D18" s="7">
        <v>2009</v>
      </c>
      <c r="E18" s="7">
        <v>35000</v>
      </c>
      <c r="F18" s="7">
        <v>7341</v>
      </c>
      <c r="G18" s="7">
        <f t="shared" si="0"/>
        <v>368</v>
      </c>
      <c r="H18" s="7">
        <f t="shared" si="1"/>
        <v>5873</v>
      </c>
      <c r="I18" s="7">
        <f t="shared" si="2"/>
        <v>294</v>
      </c>
      <c r="J18" s="7">
        <f t="shared" si="3"/>
        <v>4699</v>
      </c>
      <c r="K18" s="7">
        <f t="shared" si="4"/>
        <v>235</v>
      </c>
    </row>
    <row r="19" spans="1:11" s="8" customFormat="1" ht="11.25" customHeight="1" x14ac:dyDescent="0.15">
      <c r="A19" s="5">
        <v>10</v>
      </c>
      <c r="B19" s="6" t="s">
        <v>6</v>
      </c>
      <c r="C19" s="7">
        <v>1</v>
      </c>
      <c r="D19" s="7">
        <v>1980</v>
      </c>
      <c r="E19" s="7">
        <v>2000</v>
      </c>
      <c r="F19" s="7">
        <v>420</v>
      </c>
      <c r="G19" s="7">
        <f t="shared" si="0"/>
        <v>21</v>
      </c>
      <c r="H19" s="7">
        <f t="shared" si="1"/>
        <v>336</v>
      </c>
      <c r="I19" s="7">
        <f t="shared" si="2"/>
        <v>17</v>
      </c>
      <c r="J19" s="7">
        <f t="shared" si="3"/>
        <v>269</v>
      </c>
      <c r="K19" s="7">
        <f t="shared" si="4"/>
        <v>14</v>
      </c>
    </row>
    <row r="20" spans="1:11" s="8" customFormat="1" ht="11.25" customHeight="1" x14ac:dyDescent="0.15">
      <c r="A20" s="5">
        <v>11</v>
      </c>
      <c r="B20" s="6" t="s">
        <v>16</v>
      </c>
      <c r="C20" s="7">
        <v>1</v>
      </c>
      <c r="D20" s="7">
        <v>2002</v>
      </c>
      <c r="E20" s="7">
        <v>15000</v>
      </c>
      <c r="F20" s="7">
        <v>3147</v>
      </c>
      <c r="G20" s="7">
        <f t="shared" si="0"/>
        <v>158</v>
      </c>
      <c r="H20" s="7">
        <f t="shared" si="1"/>
        <v>2518</v>
      </c>
      <c r="I20" s="7">
        <f t="shared" si="2"/>
        <v>126</v>
      </c>
      <c r="J20" s="7">
        <f t="shared" si="3"/>
        <v>2015</v>
      </c>
      <c r="K20" s="7">
        <f t="shared" si="4"/>
        <v>101</v>
      </c>
    </row>
  </sheetData>
  <mergeCells count="8">
    <mergeCell ref="H8:I8"/>
    <mergeCell ref="J8:K8"/>
    <mergeCell ref="A8:A9"/>
    <mergeCell ref="B8:B9"/>
    <mergeCell ref="D8:D9"/>
    <mergeCell ref="E8:E9"/>
    <mergeCell ref="F8:G8"/>
    <mergeCell ref="C8:C9"/>
  </mergeCells>
  <printOptions horizontalCentered="1"/>
  <pageMargins left="0.11811023622047245" right="0.11811023622047245" top="0.19685039370078741" bottom="0.19685039370078741" header="0.11811023622047245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2018-04-17T08:12:55Z</cp:lastPrinted>
  <dcterms:created xsi:type="dcterms:W3CDTF">2012-09-27T09:10:38Z</dcterms:created>
  <dcterms:modified xsi:type="dcterms:W3CDTF">2018-04-18T05:07:05Z</dcterms:modified>
</cp:coreProperties>
</file>