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a\Desktop\"/>
    </mc:Choice>
  </mc:AlternateContent>
  <bookViews>
    <workbookView xWindow="0" yWindow="0" windowWidth="21570" windowHeight="957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I11" i="1" l="1"/>
  <c r="J11" i="1"/>
  <c r="K11" i="1" s="1"/>
  <c r="L11" i="1"/>
  <c r="M11" i="1" s="1"/>
  <c r="I12" i="1"/>
  <c r="J12" i="1"/>
  <c r="K12" i="1" s="1"/>
  <c r="I13" i="1"/>
  <c r="J13" i="1"/>
  <c r="K13" i="1" s="1"/>
  <c r="I14" i="1"/>
  <c r="J14" i="1"/>
  <c r="K14" i="1" s="1"/>
  <c r="I15" i="1"/>
  <c r="J15" i="1"/>
  <c r="K15" i="1" s="1"/>
  <c r="L15" i="1"/>
  <c r="M15" i="1" s="1"/>
  <c r="I16" i="1"/>
  <c r="J16" i="1"/>
  <c r="K16" i="1" s="1"/>
  <c r="I17" i="1"/>
  <c r="J17" i="1"/>
  <c r="K17" i="1" s="1"/>
  <c r="I18" i="1"/>
  <c r="J18" i="1"/>
  <c r="K18" i="1" s="1"/>
  <c r="I19" i="1"/>
  <c r="J19" i="1"/>
  <c r="K19" i="1" s="1"/>
  <c r="L17" i="1" l="1"/>
  <c r="M17" i="1" s="1"/>
  <c r="N11" i="1"/>
  <c r="O11" i="1" s="1"/>
  <c r="L18" i="1"/>
  <c r="M18" i="1" s="1"/>
  <c r="N15" i="1"/>
  <c r="C28" i="1" s="1"/>
  <c r="E28" i="1" s="1"/>
  <c r="F28" i="1" s="1"/>
  <c r="L14" i="1"/>
  <c r="M14" i="1" s="1"/>
  <c r="L19" i="1"/>
  <c r="N17" i="1"/>
  <c r="O17" i="1" s="1"/>
  <c r="O15" i="1"/>
  <c r="L13" i="1"/>
  <c r="N18" i="1"/>
  <c r="L16" i="1"/>
  <c r="N14" i="1"/>
  <c r="L12" i="1"/>
  <c r="C24" i="1"/>
  <c r="G28" i="1"/>
  <c r="J10" i="1"/>
  <c r="L10" i="1" s="1"/>
  <c r="I10" i="1"/>
  <c r="C30" i="1" l="1"/>
  <c r="D28" i="1"/>
  <c r="M13" i="1"/>
  <c r="N13" i="1"/>
  <c r="M19" i="1"/>
  <c r="N19" i="1"/>
  <c r="M12" i="1"/>
  <c r="N12" i="1"/>
  <c r="O14" i="1"/>
  <c r="C27" i="1"/>
  <c r="O18" i="1"/>
  <c r="C31" i="1"/>
  <c r="D24" i="1"/>
  <c r="E24" i="1"/>
  <c r="M16" i="1"/>
  <c r="N16" i="1"/>
  <c r="I28" i="1"/>
  <c r="H28" i="1"/>
  <c r="K10" i="1"/>
  <c r="N10" i="1"/>
  <c r="M10" i="1"/>
  <c r="E30" i="1" l="1"/>
  <c r="D30" i="1"/>
  <c r="C32" i="1"/>
  <c r="O19" i="1"/>
  <c r="C26" i="1"/>
  <c r="O13" i="1"/>
  <c r="O16" i="1"/>
  <c r="C29" i="1"/>
  <c r="F24" i="1"/>
  <c r="G24" i="1"/>
  <c r="D31" i="1"/>
  <c r="E31" i="1"/>
  <c r="D27" i="1"/>
  <c r="E27" i="1"/>
  <c r="O12" i="1"/>
  <c r="C25" i="1"/>
  <c r="K28" i="1"/>
  <c r="J28" i="1"/>
  <c r="C23" i="1"/>
  <c r="O10" i="1"/>
  <c r="F30" i="1" l="1"/>
  <c r="G30" i="1"/>
  <c r="D26" i="1"/>
  <c r="E26" i="1"/>
  <c r="E32" i="1"/>
  <c r="D32" i="1"/>
  <c r="E25" i="1"/>
  <c r="D25" i="1"/>
  <c r="F27" i="1"/>
  <c r="G27" i="1"/>
  <c r="F31" i="1"/>
  <c r="G31" i="1"/>
  <c r="H24" i="1"/>
  <c r="I24" i="1"/>
  <c r="E29" i="1"/>
  <c r="D29" i="1"/>
  <c r="M28" i="1"/>
  <c r="N28" i="1" s="1"/>
  <c r="L28" i="1"/>
  <c r="E23" i="1"/>
  <c r="D23" i="1"/>
  <c r="H30" i="1" l="1"/>
  <c r="I30" i="1"/>
  <c r="F26" i="1"/>
  <c r="G26" i="1"/>
  <c r="F32" i="1"/>
  <c r="G32" i="1"/>
  <c r="J24" i="1"/>
  <c r="K24" i="1"/>
  <c r="H31" i="1"/>
  <c r="I31" i="1"/>
  <c r="H27" i="1"/>
  <c r="I27" i="1"/>
  <c r="F29" i="1"/>
  <c r="G29" i="1"/>
  <c r="F25" i="1"/>
  <c r="G25" i="1"/>
  <c r="G23" i="1"/>
  <c r="F23" i="1"/>
  <c r="J30" i="1" l="1"/>
  <c r="K30" i="1"/>
  <c r="I32" i="1"/>
  <c r="H32" i="1"/>
  <c r="H26" i="1"/>
  <c r="I26" i="1"/>
  <c r="I25" i="1"/>
  <c r="H25" i="1"/>
  <c r="I29" i="1"/>
  <c r="H29" i="1"/>
  <c r="K27" i="1"/>
  <c r="J27" i="1"/>
  <c r="J31" i="1"/>
  <c r="K31" i="1"/>
  <c r="L24" i="1"/>
  <c r="M24" i="1"/>
  <c r="N24" i="1" s="1"/>
  <c r="I23" i="1"/>
  <c r="H23" i="1"/>
  <c r="M30" i="1" l="1"/>
  <c r="N30" i="1" s="1"/>
  <c r="L30" i="1"/>
  <c r="J26" i="1"/>
  <c r="K26" i="1"/>
  <c r="K32" i="1"/>
  <c r="J32" i="1"/>
  <c r="M31" i="1"/>
  <c r="N31" i="1" s="1"/>
  <c r="L31" i="1"/>
  <c r="L27" i="1"/>
  <c r="M27" i="1"/>
  <c r="N27" i="1" s="1"/>
  <c r="J29" i="1"/>
  <c r="K29" i="1"/>
  <c r="K25" i="1"/>
  <c r="J25" i="1"/>
  <c r="J23" i="1"/>
  <c r="K23" i="1"/>
  <c r="L32" i="1" l="1"/>
  <c r="M32" i="1"/>
  <c r="N32" i="1" s="1"/>
  <c r="L26" i="1"/>
  <c r="M26" i="1"/>
  <c r="N26" i="1" s="1"/>
  <c r="L23" i="1"/>
  <c r="M23" i="1"/>
  <c r="N23" i="1" s="1"/>
  <c r="M29" i="1"/>
  <c r="N29" i="1" s="1"/>
  <c r="L29" i="1"/>
  <c r="M25" i="1"/>
  <c r="N25" i="1" s="1"/>
  <c r="L25" i="1"/>
</calcChain>
</file>

<file path=xl/sharedStrings.xml><?xml version="1.0" encoding="utf-8"?>
<sst xmlns="http://schemas.openxmlformats.org/spreadsheetml/2006/main" count="105" uniqueCount="52">
  <si>
    <t>Հ/Հ</t>
  </si>
  <si>
    <t>Գույքի անվանումը</t>
  </si>
  <si>
    <t>մեկնարկային գին /դրամ/</t>
  </si>
  <si>
    <t>նախավճար /դրամ/</t>
  </si>
  <si>
    <t>Ա/մ. «ՎԱԶ 2106» (նախկին պ/հ.` 238 ՈՍ 02, սեփ.վկ.՝ 01BA967601, ն/հ.՝ XTA210600X4155783)</t>
  </si>
  <si>
    <t>Ա/մ. «ՎԱԶ 21061» (նախկին պ/հ.`328 ՈՍ 01 , սեփ.վկ.՝ 01BA969219, ն/հ.՝ XTA210610K2063108)</t>
  </si>
  <si>
    <t>Ա/մ. «ՎԱԶ 2106» (նախկին պ/հ.` 065 ՈՍ 09, սեփ.վկ.՝ 01BA968957, ն/հ.՝ Շարժիչի համարը՝ 5378422)</t>
  </si>
  <si>
    <t>Ա/մ. «ՎԱԶ 21074» (նախկին պ/հ.` 040 ՈՍ 05 , սեփ.վկ.՝ 01BA968956, ն/հ.՝ XTA210740Y1298134)</t>
  </si>
  <si>
    <t>Ա/մ. «ՎԱԶ 21083» (նախկին պ/հ.` 027 ՈՍ 08, սեփ.վկ.՝ 01BA969199,  ն/հ.՝ XTA210800T1835599)</t>
  </si>
  <si>
    <t>Ա/մ. «ԳԱԶ 24-11» (նախկին պ/հ.` 015 ՈՍ 10, սեփ.վկ.՝ 01BA969396, ն/հ.՝ Թափքի համարը՝         1411975)</t>
  </si>
  <si>
    <t>Ա/մ. «ԻԺ-2715» (նախկին պ/հ.` 087 ՈՍ 14, սեփ.վկ.՝ 01BA967530, ն/հ.՝ XTK271500L0414831)</t>
  </si>
  <si>
    <t>Ա/մ. «ԿԱՎԶ-3270» (նախկին պ/հ.` 027 ՈՍ 14, սեփ.վկ.՝ 01BA967529, ն/հ.՝ Թափքի համարը՝ 0020154)</t>
  </si>
  <si>
    <t>Ա/մ. «Նիսսան Սաննի (NISSAN SUNNY 1.6 I )» (նախկին պ/հ.` 010 FF 01 , սեփ.վկ.՝01BB527856, ն/հ.՝ KNMCC42H7AP777184)</t>
  </si>
  <si>
    <t>1999թ.</t>
  </si>
  <si>
    <t>1988թ.</t>
  </si>
  <si>
    <t>1990թ.</t>
  </si>
  <si>
    <t>2000թ.</t>
  </si>
  <si>
    <t>1996թ.</t>
  </si>
  <si>
    <t>1991թ.</t>
  </si>
  <si>
    <t>2010թ.</t>
  </si>
  <si>
    <t>Թողարկման տարեթիվը</t>
  </si>
  <si>
    <t>Շահագործ ման համար                 ոչ պիտանի</t>
  </si>
  <si>
    <t>Ենթակա է մասնակի նորոգման</t>
  </si>
  <si>
    <t>Շահագործ ման համար ոչ պիտանի</t>
  </si>
  <si>
    <t>Գույքի տեխնի կական վիճակը</t>
  </si>
  <si>
    <t xml:space="preserve">Գույքի գնահատման
 ամսաթիվը
</t>
  </si>
  <si>
    <t>21.02.2018թ.</t>
  </si>
  <si>
    <t>01.03.2018թ</t>
  </si>
  <si>
    <t>10.08.2018թ.</t>
  </si>
  <si>
    <t>27.08.2018թ.</t>
  </si>
  <si>
    <t>26.07.2018թ.</t>
  </si>
  <si>
    <t>11.07.2018թ.</t>
  </si>
  <si>
    <t>26.06.2018թ.</t>
  </si>
  <si>
    <t>11.06.2018թ.</t>
  </si>
  <si>
    <t>25.05.2018թ.</t>
  </si>
  <si>
    <t>10.05.2018թ.</t>
  </si>
  <si>
    <t>25.04.2018թ.</t>
  </si>
  <si>
    <t>09.04.2018թ.</t>
  </si>
  <si>
    <t>Գնահատված արժեքը  դրությամբ  /դրամ/</t>
  </si>
  <si>
    <r>
      <t>Ա/մ. «ՎԱԶ 21083» (նախկի նպ/հ.` 455 ՈՍ 01, սեփ.վկ.</t>
    </r>
    <r>
      <rPr>
        <sz val="7"/>
        <rFont val="GHEA Grapalat"/>
        <family val="3"/>
      </rPr>
      <t xml:space="preserve">՝ </t>
    </r>
    <r>
      <rPr>
        <b/>
        <sz val="7"/>
        <rFont val="GHEA Grapalat"/>
        <family val="3"/>
      </rPr>
      <t>01BA969214</t>
    </r>
    <r>
      <rPr>
        <sz val="7"/>
        <rFont val="GHEA Grapalat"/>
        <family val="3"/>
      </rPr>
      <t xml:space="preserve">, </t>
    </r>
    <r>
      <rPr>
        <b/>
        <sz val="7"/>
        <rFont val="GHEA Grapalat"/>
        <family val="3"/>
      </rPr>
      <t>ն/հ.՝ XTA210800T1839235)</t>
    </r>
  </si>
  <si>
    <t>հետ կապված վճարը (ներառյալ ավելացված արժեքի հարկը)</t>
  </si>
  <si>
    <t xml:space="preserve">Գույքի արժեքի որոշման
հետ կապված վճարը (ներառյալ ավելացված արժեքի հարկը)
(դրամ)
</t>
  </si>
  <si>
    <r>
      <t>Ա/մ. «ՎԱԶ 21083» (նախկին պ/հ.` 455 ՈՍ 01, սեփ.վկ.</t>
    </r>
    <r>
      <rPr>
        <sz val="6"/>
        <rFont val="GHEA Grapalat"/>
        <family val="3"/>
      </rPr>
      <t xml:space="preserve">՝ </t>
    </r>
    <r>
      <rPr>
        <b/>
        <sz val="6"/>
        <rFont val="GHEA Grapalat"/>
        <family val="3"/>
      </rPr>
      <t>01BA969214</t>
    </r>
    <r>
      <rPr>
        <sz val="6"/>
        <rFont val="GHEA Grapalat"/>
        <family val="3"/>
      </rPr>
      <t xml:space="preserve">, </t>
    </r>
    <r>
      <rPr>
        <b/>
        <sz val="6"/>
        <rFont val="GHEA Grapalat"/>
        <family val="3"/>
      </rPr>
      <t>ն/հ.՝ XTA210800T1839235)</t>
    </r>
  </si>
  <si>
    <t xml:space="preserve">ՈՒՇԱԴՐՈՒԹՅՈՒՆ վաճառվել է՝ </t>
  </si>
  <si>
    <t>-</t>
  </si>
  <si>
    <t>լոտ թիվ 10 (Ա/մ. «Նիսսան Սաննի (NISSAN SUNNY 1.6 I )» (նախկին պ/հ.` 010 FF 01 , սեփ.վկ.՝01BB527856, ն/հ.՝ KNMCC42H7AP777184), թողարկման տարեթիվը՝ 2010թ.) 09.04.2018թ.-ին</t>
  </si>
  <si>
    <t>լոտ թիվ 4 (Ա/մ. «ՎԱԶ 21074» (նախկին պ/հ.` 040 ՈՍ 05 , սեփ.վկ.՝ 01BA968956, ն/հ.՝ XTA210740Y1298134), թողարկման տարեթիվը՝ 2000թ. 25.04.2018թ.-ին</t>
  </si>
  <si>
    <t>լոտ թիվ 2 (Ա/մ. «ՎԱԶ 21061» (նախկին պ/հ.`328 ՈՍ 01 , սեփ.վկ.՝ 01BA969219, ն/հ.՝ XTA210610K2063108), թողարկման տարեթիվը՝ 1988թ. 25.04.2018թ.-ին</t>
  </si>
  <si>
    <t>լոտ թիվ 1 (Ա/մ. «ՎԱԶ 2106» (նախկին պ/հ.` 238 ՈՍ 02, սեփ.վկ.՝ 01BA967601, ն/հ.՝ XTA210600X4155783), թողարկման տարեթիվը՝ 1999թ. 25.04.2018թ.-ին</t>
  </si>
  <si>
    <t>լոտ թիվ 3 (Ա/մ. «ՎԱԶ 2106» (նախկին պ/հ.` 065 ՈՍ 09, սեփ.վկ.՝ 01BA968957, ն/հ.՝ Շարժիչի համարը՝ 5378422), թողարկման տարեթիվը՝ 1990թ.) 11.07.2018թ.-ին</t>
  </si>
  <si>
    <t>լոտ թիվ 7 (Ա/մ. «ԳԱԶ 24-11» (նախկին պ/հ.` 015 ՈՍ 10, սեփ.վկ.՝ 01BA969396, ն/հ.՝ Թափքի համարը՝ 1411975), թողարկման տարեթիվը՝ 1991թ.) 11.07.2018թ.-ին</t>
  </si>
  <si>
    <t>լոտ թիվ 9 (Ա/մ. «ԿԱՎԶ-3270» (նախկին պ/հ.` 027 ՈՍ 14, սեփ.վկ.՝ 01BA967529, ն/հ.՝ Թափքի համարը՝ 0020154), թողարկման տարեթիվը՝ 1988թ.) 11.07.2018թ.-ին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</si>
</sst>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GHEA Grapalat"/>
      <family val="2"/>
      <charset val="1"/>
    </font>
    <font>
      <b/>
      <sz val="8"/>
      <name val="GHEA Grapalat"/>
      <family val="3"/>
    </font>
    <font>
      <b/>
      <sz val="7"/>
      <name val="GHEA Grapalat"/>
      <family val="3"/>
    </font>
    <font>
      <sz val="7"/>
      <name val="GHEA Grapalat"/>
      <family val="3"/>
    </font>
    <font>
      <sz val="9"/>
      <name val="GHEA Grapalat"/>
      <family val="3"/>
    </font>
    <font>
      <b/>
      <sz val="9"/>
      <name val="GHEA Grapalat"/>
      <family val="3"/>
    </font>
    <font>
      <sz val="10"/>
      <name val="GHEA Grapalat"/>
      <family val="3"/>
    </font>
    <font>
      <sz val="11"/>
      <color theme="1"/>
      <name val="Calibri"/>
      <family val="2"/>
      <charset val="204"/>
      <scheme val="minor"/>
    </font>
    <font>
      <b/>
      <sz val="6"/>
      <name val="GHEA Grapalat"/>
      <family val="3"/>
    </font>
    <font>
      <sz val="6"/>
      <name val="GHEA Grapalat"/>
      <family val="3"/>
    </font>
    <font>
      <sz val="11"/>
      <name val="GHEA Grapalat"/>
      <family val="3"/>
    </font>
    <font>
      <sz val="8"/>
      <name val="GHEA Grapalat"/>
      <family val="3"/>
    </font>
    <font>
      <b/>
      <sz val="7"/>
      <color theme="1"/>
      <name val="GHEA Grapalat"/>
      <family val="3"/>
    </font>
    <font>
      <sz val="11"/>
      <color theme="1"/>
      <name val="GHEA Grapalat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36">
    <xf numFmtId="0" fontId="0" fillId="0" borderId="0" xfId="0"/>
    <xf numFmtId="0" fontId="2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/>
    <xf numFmtId="0" fontId="3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/>
    <xf numFmtId="0" fontId="11" fillId="0" borderId="0" xfId="0" applyFont="1"/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49" fontId="13" fillId="0" borderId="0" xfId="0" applyNumberFormat="1" applyFont="1"/>
    <xf numFmtId="0" fontId="14" fillId="0" borderId="0" xfId="0" applyFont="1"/>
    <xf numFmtId="49" fontId="3" fillId="0" borderId="0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4" xfId="0" applyFont="1" applyBorder="1" applyAlignment="1"/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26671</xdr:rowOff>
    </xdr:from>
    <xdr:to>
      <xdr:col>14</xdr:col>
      <xdr:colOff>606834</xdr:colOff>
      <xdr:row>6</xdr:row>
      <xdr:rowOff>38407</xdr:rowOff>
    </xdr:to>
    <xdr:sp macro="" textlink="">
      <xdr:nvSpPr>
        <xdr:cNvPr id="2" name="TextBox 1"/>
        <xdr:cNvSpPr txBox="1"/>
      </xdr:nvSpPr>
      <xdr:spPr>
        <a:xfrm>
          <a:off x="19050" y="26671"/>
          <a:ext cx="9429135" cy="12561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hy-AM" sz="1000" b="1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ՀՐԱՊԱՐԱԿԱՅԻՆ  ԾԱՆՈՒՑՈՒՄ</a:t>
          </a:r>
          <a:endParaRPr lang="en-US" sz="1000" b="1">
            <a:solidFill>
              <a:schemeClr val="dk1"/>
            </a:solidFill>
            <a:latin typeface="GHEA Grapalat" pitchFamily="50" charset="0"/>
            <a:ea typeface="+mn-ea"/>
            <a:cs typeface="+mn-cs"/>
          </a:endParaRPr>
        </a:p>
        <a:p>
          <a:pPr algn="ctr"/>
          <a:r>
            <a:rPr lang="hy-AM" sz="70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ՀՀ ԿԱՌԱՎԱՐՈՒԹՅԱՆՆ ԱՌԸՆԹԵՐ ՊԵՏԱԿԱՆ ԳՈՒՅՔԻ ԿԱՌԱՎԱՐՄԱՆ ՎԱՐՉՈՒԹՅԱՆ  «ԱՃՈՒՐԴԻ ԿԵՆՏՐՈՆ» ՊԵՏԱԿԱՆ ՈՉ ԱՌԵՎՏՐԱՅԻՆ ԿԱԶՄԱԿԵՐՊՈՒԹՅՈՒՆԸ ՀՐԱՎԻՐՈՒՄ Է ԱՃՈՒՐԴԻ, ՈՐԸ ՏԵՂԻ ԿՈՒՆԵՆԱ</a:t>
          </a:r>
          <a:r>
            <a:rPr lang="en-US" sz="70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 </a:t>
          </a:r>
          <a:r>
            <a:rPr lang="hy-AM" sz="70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 «ԱՃՈՒՐԴԻ ԿԵՆՏՐՈՆ» ՊԵՏԱԿԱՆ ՈՉ ԱՌԵՎՏՐԱՅԻՆ ԿԱԶՄԱԿԵՐՊՈՒԹՅՈՒՆՈՒՄ</a:t>
          </a:r>
          <a:endParaRPr lang="ru-RU" sz="700">
            <a:solidFill>
              <a:schemeClr val="dk1"/>
            </a:solidFill>
            <a:latin typeface="GHEA Grapalat" pitchFamily="50" charset="0"/>
            <a:ea typeface="+mn-ea"/>
            <a:cs typeface="+mn-cs"/>
          </a:endParaRPr>
        </a:p>
        <a:p>
          <a:pPr algn="ctr"/>
          <a:r>
            <a:rPr lang="hy-AM" sz="70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ՀԱՍՑԵՆ` Ք. ԵՐԵՎԱՆ, Դ.ԱՆՀԱՂԹԻ 23:</a:t>
          </a:r>
          <a:endParaRPr lang="ru-RU" sz="700">
            <a:solidFill>
              <a:schemeClr val="dk1"/>
            </a:solidFill>
            <a:latin typeface="GHEA Grapalat" pitchFamily="50" charset="0"/>
            <a:ea typeface="+mn-ea"/>
            <a:cs typeface="+mn-cs"/>
          </a:endParaRPr>
        </a:p>
        <a:p>
          <a:pPr algn="ctr"/>
          <a:r>
            <a:rPr lang="hy-AM" sz="1000" b="1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ՎԱՃԱՌՎՈՒՄ Է</a:t>
          </a:r>
          <a:endParaRPr lang="en-US" sz="1000" b="1">
            <a:solidFill>
              <a:schemeClr val="dk1"/>
            </a:solidFill>
            <a:latin typeface="GHEA Grapalat" pitchFamily="50" charset="0"/>
            <a:ea typeface="+mn-ea"/>
            <a:cs typeface="+mn-cs"/>
          </a:endParaRPr>
        </a:p>
        <a:p>
          <a:pPr algn="ctr"/>
          <a:r>
            <a:rPr lang="hy-AM" sz="1000" b="1" i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 </a:t>
          </a:r>
          <a:r>
            <a:rPr lang="hy-AM" sz="1000" b="1" i="0">
              <a:solidFill>
                <a:schemeClr val="dk1"/>
              </a:solidFill>
              <a:effectLst/>
              <a:latin typeface="GHEA Grapalat" pitchFamily="50" charset="0"/>
              <a:ea typeface="+mn-ea"/>
              <a:cs typeface="+mn-cs"/>
            </a:rPr>
            <a:t>ՀՀ կառավարությանն առընթեր պետական գույքի կառավարման վարչության պետի 201</a:t>
          </a:r>
          <a:r>
            <a:rPr lang="ru-RU" sz="1000" b="1" i="0">
              <a:solidFill>
                <a:schemeClr val="dk1"/>
              </a:solidFill>
              <a:effectLst/>
              <a:latin typeface="GHEA Grapalat" pitchFamily="50" charset="0"/>
              <a:ea typeface="+mn-ea"/>
              <a:cs typeface="+mn-cs"/>
            </a:rPr>
            <a:t>8</a:t>
          </a:r>
          <a:r>
            <a:rPr lang="hy-AM" sz="1000" b="1" i="0">
              <a:solidFill>
                <a:schemeClr val="dk1"/>
              </a:solidFill>
              <a:effectLst/>
              <a:latin typeface="GHEA Grapalat" pitchFamily="50" charset="0"/>
              <a:ea typeface="+mn-ea"/>
              <a:cs typeface="+mn-cs"/>
            </a:rPr>
            <a:t>թ. </a:t>
          </a:r>
          <a:r>
            <a:rPr lang="en-US" sz="1000" b="1" i="0">
              <a:solidFill>
                <a:schemeClr val="dk1"/>
              </a:solidFill>
              <a:effectLst/>
              <a:latin typeface="GHEA Grapalat" pitchFamily="50" charset="0"/>
              <a:ea typeface="+mn-ea"/>
              <a:cs typeface="+mn-cs"/>
            </a:rPr>
            <a:t>մարտի</a:t>
          </a:r>
          <a:r>
            <a:rPr lang="hy-AM" sz="1000" b="1" i="0">
              <a:solidFill>
                <a:schemeClr val="dk1"/>
              </a:solidFill>
              <a:effectLst/>
              <a:latin typeface="GHEA Grapalat" pitchFamily="50" charset="0"/>
              <a:ea typeface="+mn-ea"/>
              <a:cs typeface="+mn-cs"/>
            </a:rPr>
            <a:t>  </a:t>
          </a:r>
          <a:r>
            <a:rPr lang="en-US" sz="1000" b="1" i="0">
              <a:solidFill>
                <a:schemeClr val="dk1"/>
              </a:solidFill>
              <a:effectLst/>
              <a:latin typeface="GHEA Grapalat" pitchFamily="50" charset="0"/>
              <a:ea typeface="+mn-ea"/>
              <a:cs typeface="+mn-cs"/>
            </a:rPr>
            <a:t>13</a:t>
          </a:r>
          <a:r>
            <a:rPr lang="hy-AM" sz="1000" b="1" i="0">
              <a:solidFill>
                <a:schemeClr val="dk1"/>
              </a:solidFill>
              <a:effectLst/>
              <a:latin typeface="GHEA Grapalat" pitchFamily="50" charset="0"/>
              <a:ea typeface="+mn-ea"/>
              <a:cs typeface="+mn-cs"/>
            </a:rPr>
            <a:t>-ի թիվ </a:t>
          </a:r>
          <a:r>
            <a:rPr lang="en-US" sz="1000" b="1" i="0">
              <a:solidFill>
                <a:schemeClr val="dk1"/>
              </a:solidFill>
              <a:effectLst/>
              <a:latin typeface="GHEA Grapalat" pitchFamily="50" charset="0"/>
              <a:ea typeface="+mn-ea"/>
              <a:cs typeface="+mn-cs"/>
            </a:rPr>
            <a:t>21</a:t>
          </a:r>
          <a:r>
            <a:rPr lang="hy-AM" sz="1000" b="1" i="0">
              <a:solidFill>
                <a:schemeClr val="dk1"/>
              </a:solidFill>
              <a:effectLst/>
              <a:latin typeface="GHEA Grapalat" pitchFamily="50" charset="0"/>
              <a:ea typeface="+mn-ea"/>
              <a:cs typeface="+mn-cs"/>
            </a:rPr>
            <a:t>-Ա հրամանով օտարման ենթակա </a:t>
          </a:r>
          <a:r>
            <a:rPr lang="en-US" sz="1000" b="1" i="0">
              <a:solidFill>
                <a:schemeClr val="dk1"/>
              </a:solidFill>
              <a:effectLst/>
              <a:latin typeface="GHEA Grapalat" pitchFamily="50" charset="0"/>
              <a:ea typeface="+mn-ea"/>
              <a:cs typeface="+mn-cs"/>
            </a:rPr>
            <a:t>«Հայաստանի Հանրապետության կառավարությանն առընթեր պետական գույքի կառավարման վարչության աշխատակազմ</a:t>
          </a:r>
          <a:r>
            <a:rPr lang="en-US" sz="1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»</a:t>
          </a:r>
          <a:r>
            <a:rPr lang="en-US" sz="1000" b="1" i="0">
              <a:solidFill>
                <a:schemeClr val="dk1"/>
              </a:solidFill>
              <a:effectLst/>
              <a:latin typeface="GHEA Grapalat" pitchFamily="50" charset="0"/>
              <a:ea typeface="+mn-ea"/>
              <a:cs typeface="+mn-cs"/>
            </a:rPr>
            <a:t> պետական կառավարչական հիմնարկին ամրացված </a:t>
          </a:r>
          <a:r>
            <a:rPr lang="hy-AM" sz="1000" b="1" i="0">
              <a:solidFill>
                <a:schemeClr val="dk1"/>
              </a:solidFill>
              <a:effectLst/>
              <a:latin typeface="GHEA Grapalat" pitchFamily="50" charset="0"/>
              <a:ea typeface="+mn-ea"/>
              <a:cs typeface="+mn-cs"/>
            </a:rPr>
            <a:t> գույքը</a:t>
          </a:r>
          <a:endParaRPr lang="ru-RU" sz="1000" b="1" i="0">
            <a:solidFill>
              <a:schemeClr val="dk1"/>
            </a:solidFill>
            <a:effectLst/>
            <a:latin typeface="GHEA Grapalat" pitchFamily="50" charset="0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40</xdr:row>
      <xdr:rowOff>46088</xdr:rowOff>
    </xdr:from>
    <xdr:to>
      <xdr:col>14</xdr:col>
      <xdr:colOff>576109</xdr:colOff>
      <xdr:row>64</xdr:row>
      <xdr:rowOff>92176</xdr:rowOff>
    </xdr:to>
    <xdr:sp macro="" textlink="">
      <xdr:nvSpPr>
        <xdr:cNvPr id="3" name="TextBox 2"/>
        <xdr:cNvSpPr txBox="1"/>
      </xdr:nvSpPr>
      <xdr:spPr>
        <a:xfrm>
          <a:off x="0" y="13296592"/>
          <a:ext cx="9417460" cy="50236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7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*</a:t>
          </a:r>
          <a:r>
            <a:rPr kumimoji="0" lang="hy-AM" sz="7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«</a:t>
          </a:r>
          <a:r>
            <a:rPr kumimoji="0" lang="ru-RU" sz="7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Ճանապարհային երթևեկության անվտանգության ապահովման մասին</a:t>
          </a:r>
          <a:r>
            <a:rPr kumimoji="0" lang="hy-AM" sz="7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»</a:t>
          </a:r>
          <a:r>
            <a:rPr kumimoji="0" lang="ru-RU" sz="7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 </a:t>
          </a:r>
          <a:r>
            <a:rPr kumimoji="0" lang="en-US" sz="7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ՀՀ </a:t>
          </a:r>
          <a:r>
            <a:rPr kumimoji="0" lang="ru-RU" sz="7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օրենքի համաձայն, գնորդը պարտավոր է գրանցել սեփականության իրավունքը ճանապարհային ոստիկ</a:t>
          </a:r>
          <a:r>
            <a:rPr kumimoji="0" lang="en-US" sz="7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?</a:t>
          </a:r>
          <a:r>
            <a:rPr kumimoji="0" lang="ru-RU" sz="7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անությունում՝ գործարքը ստորագրելու օրվանից սկսած 15 օրյա ժամկետում:</a:t>
          </a:r>
          <a:endParaRPr kumimoji="0" lang="en-US" sz="7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GHEA Grapalat" pitchFamily="50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7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*</a:t>
          </a:r>
          <a:r>
            <a:rPr kumimoji="0" lang="ru-RU" sz="7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*</a:t>
          </a:r>
          <a:r>
            <a:rPr kumimoji="0" lang="en-US" sz="7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Աճուրդի մասնակիցները վաճառվող լոտ(եր)ին կարող են ծանոթանալ սույն ծանուցման հրապարակման պահից մինչև աճուրդի բացմանը նախորդող օրը ընկած ժամանակահատվածում` յուրաքանչյուր </a:t>
          </a:r>
          <a:r>
            <a:rPr kumimoji="0" lang="hy-AM" sz="7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աշխատանքային </a:t>
          </a:r>
          <a:r>
            <a:rPr kumimoji="0" lang="en-US" sz="7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օր, ժամը՝ </a:t>
          </a:r>
          <a:r>
            <a:rPr kumimoji="0" lang="ru-RU" sz="7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10</a:t>
          </a:r>
          <a:r>
            <a:rPr kumimoji="0" lang="en-US" sz="7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:00-ից մինչև </a:t>
          </a:r>
          <a:r>
            <a:rPr kumimoji="0" lang="hy-AM" sz="7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18</a:t>
          </a:r>
          <a:r>
            <a:rPr kumimoji="0" lang="en-US" sz="7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:00,  ք.Երևան, </a:t>
          </a:r>
          <a:r>
            <a:rPr kumimoji="0" lang="ru-RU" sz="7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Մալաթիա-Սեբաստիա, Հաղթանակ 2 փող. 79</a:t>
          </a:r>
          <a:r>
            <a:rPr kumimoji="0" lang="en-US" sz="7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  հասցեում, զանգահարելով</a:t>
          </a:r>
          <a:r>
            <a:rPr kumimoji="0" lang="hy-AM" sz="7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 </a:t>
          </a:r>
          <a:r>
            <a:rPr kumimoji="0" lang="en-US" sz="7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 010-52-88-35 և 043-06-07-09  </a:t>
          </a:r>
          <a:r>
            <a:rPr kumimoji="0" lang="hy-AM" sz="7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հեռախոսահամա</a:t>
          </a:r>
          <a:r>
            <a:rPr kumimoji="0" lang="ru-RU" sz="7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րներ</a:t>
          </a:r>
          <a:r>
            <a:rPr kumimoji="0" lang="hy-AM" sz="7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ով:</a:t>
          </a:r>
          <a:endParaRPr kumimoji="0" lang="en-US" sz="7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GHEA Grapalat" pitchFamily="50" charset="0"/>
            <a:ea typeface="+mn-ea"/>
            <a:cs typeface="+mn-cs"/>
          </a:endParaRPr>
        </a:p>
        <a:p>
          <a:pPr marL="0" marR="0" lvl="0" indent="0" defTabSz="91440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7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**</a:t>
          </a:r>
          <a:r>
            <a:rPr kumimoji="0" lang="ru-RU" sz="7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*</a:t>
          </a:r>
          <a:r>
            <a:rPr kumimoji="0" lang="hy-AM" sz="7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Համաձայն ՀՀ ԿԱ ՊԳԿՎ պետի</a:t>
          </a:r>
          <a:r>
            <a:rPr kumimoji="0" lang="ru-RU" sz="7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 </a:t>
          </a:r>
          <a:r>
            <a:rPr kumimoji="0" lang="hy-AM" sz="7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201</a:t>
          </a:r>
          <a:r>
            <a:rPr kumimoji="0" lang="en-US" sz="7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8</a:t>
          </a:r>
          <a:r>
            <a:rPr kumimoji="0" lang="hy-AM" sz="7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թ. </a:t>
          </a:r>
          <a:r>
            <a:rPr kumimoji="0" lang="en-US" sz="7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մարտի</a:t>
          </a:r>
          <a:r>
            <a:rPr kumimoji="0" lang="ru-RU" sz="7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 </a:t>
          </a:r>
          <a:r>
            <a:rPr kumimoji="0" lang="en-US" sz="7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13</a:t>
          </a:r>
          <a:r>
            <a:rPr kumimoji="0" lang="hy-AM" sz="7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-ի թիվ </a:t>
          </a:r>
          <a:r>
            <a:rPr kumimoji="0" lang="en-US" sz="7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21</a:t>
          </a:r>
          <a:r>
            <a:rPr kumimoji="0" lang="hy-AM" sz="7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-Ա հրաման</a:t>
          </a:r>
          <a:r>
            <a:rPr kumimoji="0" lang="ru-RU" sz="7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ի</a:t>
          </a:r>
          <a:r>
            <a:rPr kumimoji="0" lang="hy-AM" sz="7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 գնորդ</a:t>
          </a:r>
          <a:r>
            <a:rPr kumimoji="0" lang="ru-RU" sz="7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ը ՝</a:t>
          </a:r>
          <a:r>
            <a:rPr kumimoji="0" lang="en-US" sz="7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 </a:t>
          </a:r>
          <a:endParaRPr kumimoji="0" lang="ru-RU" sz="7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GHEA Grapalat" pitchFamily="50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7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- </a:t>
          </a:r>
          <a:r>
            <a:rPr kumimoji="0" lang="en-US" sz="7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պարտավորվում է</a:t>
          </a:r>
          <a:r>
            <a:rPr kumimoji="0" lang="ru-RU" sz="7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 </a:t>
          </a:r>
          <a:r>
            <a:rPr kumimoji="0" lang="en-US" sz="7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գույքի արժեքի որոշման համար նախատեսված գումարը վճարել գույքի գնի վճարման համար սահմանված ժամկետում` «Պետական գույքի գույքագրման և գնահատման գործակալություն» պետական ոչ առևտրային կազմակերպության` «Ամերիաբանկ» փակ բաժնետիրական ընկերությունում բացված 1570003302070100 հաշվեհամարին</a:t>
          </a:r>
          <a:r>
            <a:rPr kumimoji="0" lang="ru-RU" sz="7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,</a:t>
          </a:r>
          <a:endParaRPr kumimoji="0" lang="en-US" sz="7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GHEA Grapalat" pitchFamily="50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7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- </a:t>
          </a:r>
          <a:r>
            <a:rPr kumimoji="0" lang="en-US" sz="7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պարտավորվում է իր միջոցների հաշվին վճարել տրանսպորտային միջոցի պետական հաշվառման հետ կապված Հայաստանի Հանրապետության օրենսդրությամբ սահմանված գումարներն ու տուրքերը:</a:t>
          </a:r>
        </a:p>
        <a:p>
          <a:r>
            <a:rPr lang="hy-AM" sz="700">
              <a:solidFill>
                <a:sysClr val="windowText" lastClr="000000"/>
              </a:solidFill>
              <a:latin typeface="GHEA Grapalat" pitchFamily="50" charset="0"/>
              <a:ea typeface="+mn-ea"/>
              <a:cs typeface="+mn-cs"/>
            </a:rPr>
            <a:t>Աճուրդը կանցկացվի </a:t>
          </a:r>
          <a:r>
            <a:rPr lang="hy-AM" sz="700" b="1" i="1">
              <a:solidFill>
                <a:sysClr val="windowText" lastClr="000000"/>
              </a:solidFill>
              <a:latin typeface="GHEA Grapalat" pitchFamily="50" charset="0"/>
              <a:ea typeface="+mn-ea"/>
              <a:cs typeface="+mn-cs"/>
            </a:rPr>
            <a:t>դասական</a:t>
          </a:r>
          <a:r>
            <a:rPr lang="hy-AM" sz="700">
              <a:solidFill>
                <a:sysClr val="windowText" lastClr="000000"/>
              </a:solidFill>
              <a:latin typeface="GHEA Grapalat" pitchFamily="50" charset="0"/>
              <a:ea typeface="+mn-ea"/>
              <a:cs typeface="+mn-cs"/>
            </a:rPr>
            <a:t> </a:t>
          </a:r>
          <a:r>
            <a:rPr lang="en-US" sz="700">
              <a:solidFill>
                <a:sysClr val="windowText" lastClr="000000"/>
              </a:solidFill>
              <a:latin typeface="GHEA Grapalat" pitchFamily="50" charset="0"/>
              <a:ea typeface="+mn-ea"/>
              <a:cs typeface="+mn-cs"/>
            </a:rPr>
            <a:t>(</a:t>
          </a:r>
          <a:r>
            <a:rPr lang="hy-AM" sz="700">
              <a:solidFill>
                <a:sysClr val="windowText" lastClr="000000"/>
              </a:solidFill>
              <a:latin typeface="GHEA Grapalat" pitchFamily="50" charset="0"/>
              <a:ea typeface="+mn-ea"/>
              <a:cs typeface="+mn-cs"/>
            </a:rPr>
            <a:t>գնի ավելացման</a:t>
          </a:r>
          <a:r>
            <a:rPr lang="en-US" sz="700">
              <a:solidFill>
                <a:sysClr val="windowText" lastClr="000000"/>
              </a:solidFill>
              <a:latin typeface="GHEA Grapalat" pitchFamily="50" charset="0"/>
              <a:ea typeface="+mn-ea"/>
              <a:cs typeface="+mn-cs"/>
            </a:rPr>
            <a:t>)</a:t>
          </a:r>
          <a:r>
            <a:rPr lang="hy-AM" sz="700">
              <a:solidFill>
                <a:sysClr val="windowText" lastClr="000000"/>
              </a:solidFill>
              <a:latin typeface="GHEA Grapalat" pitchFamily="50" charset="0"/>
              <a:ea typeface="+mn-ea"/>
              <a:cs typeface="+mn-cs"/>
            </a:rPr>
            <a:t> եղանակով:</a:t>
          </a:r>
          <a:endParaRPr lang="en-US" sz="700">
            <a:solidFill>
              <a:sysClr val="windowText" lastClr="000000"/>
            </a:solidFill>
            <a:latin typeface="GHEA Grapalat" pitchFamily="50" charset="0"/>
            <a:ea typeface="+mn-ea"/>
            <a:cs typeface="+mn-cs"/>
          </a:endParaRPr>
        </a:p>
        <a:p>
          <a:r>
            <a:rPr lang="en-US" sz="700">
              <a:solidFill>
                <a:sysClr val="windowText" lastClr="000000"/>
              </a:solidFill>
              <a:latin typeface="GHEA Grapalat" pitchFamily="50" charset="0"/>
              <a:ea typeface="+mn-ea"/>
              <a:cs typeface="+mn-cs"/>
            </a:rPr>
            <a:t>Բոլոր</a:t>
          </a:r>
          <a:r>
            <a:rPr lang="en-US" sz="700" baseline="0">
              <a:solidFill>
                <a:sysClr val="windowText" lastClr="000000"/>
              </a:solidFill>
              <a:latin typeface="GHEA Grapalat" pitchFamily="50" charset="0"/>
              <a:ea typeface="+mn-ea"/>
              <a:cs typeface="+mn-cs"/>
            </a:rPr>
            <a:t> աճուրդները սկսվում են </a:t>
          </a:r>
          <a:r>
            <a:rPr lang="en-US" sz="700" b="1" i="1" baseline="0">
              <a:solidFill>
                <a:sysClr val="windowText" lastClr="000000"/>
              </a:solidFill>
              <a:latin typeface="GHEA Grapalat" pitchFamily="50" charset="0"/>
              <a:ea typeface="+mn-ea"/>
              <a:cs typeface="+mn-cs"/>
            </a:rPr>
            <a:t>ժամը 11:30 -ին</a:t>
          </a:r>
          <a:r>
            <a:rPr lang="en-US" sz="700" baseline="0">
              <a:solidFill>
                <a:sysClr val="windowText" lastClr="000000"/>
              </a:solidFill>
              <a:latin typeface="GHEA Grapalat" pitchFamily="50" charset="0"/>
              <a:ea typeface="+mn-ea"/>
              <a:cs typeface="+mn-cs"/>
            </a:rPr>
            <a:t>:</a:t>
          </a:r>
        </a:p>
        <a:p>
          <a:r>
            <a:rPr lang="en-US" sz="700" b="1" i="1" baseline="0">
              <a:solidFill>
                <a:sysClr val="windowText" lastClr="000000"/>
              </a:solidFill>
              <a:latin typeface="GHEA Grapalat" pitchFamily="50" charset="0"/>
              <a:ea typeface="+mn-ea"/>
              <a:cs typeface="+mn-cs"/>
            </a:rPr>
            <a:t>Աճուրդով չվաճառված գույքի մեկնարկային գինը յուրաքանչյուր հաջորդ աճուրդի ժամանակ նվազեցվում է վերջին աճուրդի գույքի մեկնարկային գնի 20 տոկոսի չափով: Աճուրդը կայանալու դեպքում հաջորդ աճուրդ(ներ)ը չի(չեն) անցկացվում:</a:t>
          </a:r>
          <a:endParaRPr lang="ru-RU" sz="700" b="1" i="1">
            <a:solidFill>
              <a:sysClr val="windowText" lastClr="000000"/>
            </a:solidFill>
            <a:latin typeface="GHEA Grapalat" pitchFamily="50" charset="0"/>
            <a:ea typeface="+mn-ea"/>
            <a:cs typeface="+mn-cs"/>
          </a:endParaRPr>
        </a:p>
        <a:p>
          <a:r>
            <a:rPr lang="hy-AM" sz="700">
              <a:solidFill>
                <a:sysClr val="windowText" lastClr="000000"/>
              </a:solidFill>
              <a:latin typeface="GHEA Grapalat" pitchFamily="50" charset="0"/>
              <a:ea typeface="+mn-ea"/>
              <a:cs typeface="+mn-cs"/>
            </a:rPr>
            <a:t>Աճուրդին կարող են մասնակցել ֆիզիկական և իրավաբանական անձինք, ինչպես նաև համայնքները, որոնք</a:t>
          </a:r>
          <a:r>
            <a:rPr lang="en-US" sz="700">
              <a:solidFill>
                <a:sysClr val="windowText" lastClr="000000"/>
              </a:solidFill>
              <a:latin typeface="GHEA Grapalat" pitchFamily="50" charset="0"/>
              <a:ea typeface="+mn-ea"/>
              <a:cs typeface="+mn-cs"/>
            </a:rPr>
            <a:t> յուրաքանչյուր աճուրդի համար </a:t>
          </a:r>
          <a:r>
            <a:rPr lang="hy-AM" sz="700">
              <a:solidFill>
                <a:sysClr val="windowText" lastClr="000000"/>
              </a:solidFill>
              <a:latin typeface="GHEA Grapalat" pitchFamily="50" charset="0"/>
              <a:ea typeface="+mn-ea"/>
              <a:cs typeface="+mn-cs"/>
            </a:rPr>
            <a:t> մինչև </a:t>
          </a:r>
          <a:r>
            <a:rPr lang="en-US" sz="700">
              <a:solidFill>
                <a:sysClr val="windowText" lastClr="000000"/>
              </a:solidFill>
              <a:latin typeface="GHEA Grapalat" pitchFamily="50" charset="0"/>
              <a:ea typeface="+mn-ea"/>
              <a:cs typeface="+mn-cs"/>
            </a:rPr>
            <a:t>աճուրդի բացմանը նախորդող աշխատանքային օրը, </a:t>
          </a:r>
          <a:r>
            <a:rPr lang="hy-AM" sz="700">
              <a:solidFill>
                <a:sysClr val="windowText" lastClr="000000"/>
              </a:solidFill>
              <a:latin typeface="GHEA Grapalat" pitchFamily="50" charset="0"/>
              <a:ea typeface="+mn-ea"/>
              <a:cs typeface="+mn-cs"/>
            </a:rPr>
            <a:t>ժամը</a:t>
          </a:r>
          <a:r>
            <a:rPr lang="en-US" sz="700">
              <a:solidFill>
                <a:sysClr val="windowText" lastClr="000000"/>
              </a:solidFill>
              <a:latin typeface="GHEA Grapalat" pitchFamily="50" charset="0"/>
              <a:ea typeface="+mn-ea"/>
              <a:cs typeface="+mn-cs"/>
            </a:rPr>
            <a:t>`</a:t>
          </a:r>
          <a:r>
            <a:rPr lang="hy-AM" sz="700">
              <a:solidFill>
                <a:sysClr val="windowText" lastClr="000000"/>
              </a:solidFill>
              <a:latin typeface="GHEA Grapalat" pitchFamily="50" charset="0"/>
              <a:ea typeface="+mn-ea"/>
              <a:cs typeface="+mn-cs"/>
            </a:rPr>
            <a:t> 17:00 աճուրդային հանձնաժողովին են</a:t>
          </a:r>
          <a:r>
            <a:rPr lang="en-US" sz="700">
              <a:solidFill>
                <a:sysClr val="windowText" lastClr="000000"/>
              </a:solidFill>
              <a:latin typeface="GHEA Grapalat" pitchFamily="50" charset="0"/>
              <a:ea typeface="+mn-ea"/>
              <a:cs typeface="+mn-cs"/>
            </a:rPr>
            <a:t> (</a:t>
          </a:r>
          <a:r>
            <a:rPr lang="hy-AM" sz="700">
              <a:solidFill>
                <a:sysClr val="windowText" lastClr="000000"/>
              </a:solidFill>
              <a:latin typeface="GHEA Grapalat" pitchFamily="50" charset="0"/>
              <a:ea typeface="+mn-ea"/>
              <a:cs typeface="+mn-cs"/>
            </a:rPr>
            <a:t>հասցե</a:t>
          </a:r>
          <a:r>
            <a:rPr lang="en-US" sz="700">
              <a:solidFill>
                <a:sysClr val="windowText" lastClr="000000"/>
              </a:solidFill>
              <a:latin typeface="GHEA Grapalat" pitchFamily="50" charset="0"/>
              <a:ea typeface="+mn-ea"/>
              <a:cs typeface="+mn-cs"/>
            </a:rPr>
            <a:t>ն</a:t>
          </a:r>
          <a:r>
            <a:rPr lang="hy-AM" sz="700">
              <a:solidFill>
                <a:sysClr val="windowText" lastClr="000000"/>
              </a:solidFill>
              <a:latin typeface="GHEA Grapalat" pitchFamily="50" charset="0"/>
              <a:ea typeface="+mn-ea"/>
              <a:cs typeface="+mn-cs"/>
            </a:rPr>
            <a:t>` ք. Երևան, Դ. Անհաղթի 23</a:t>
          </a:r>
          <a:r>
            <a:rPr lang="en-US" sz="700">
              <a:solidFill>
                <a:sysClr val="windowText" lastClr="000000"/>
              </a:solidFill>
              <a:latin typeface="GHEA Grapalat" pitchFamily="50" charset="0"/>
              <a:ea typeface="+mn-ea"/>
              <a:cs typeface="+mn-cs"/>
            </a:rPr>
            <a:t>)</a:t>
          </a:r>
          <a:r>
            <a:rPr lang="hy-AM" sz="700">
              <a:solidFill>
                <a:sysClr val="windowText" lastClr="000000"/>
              </a:solidFill>
              <a:latin typeface="GHEA Grapalat" pitchFamily="50" charset="0"/>
              <a:ea typeface="+mn-ea"/>
              <a:cs typeface="+mn-cs"/>
            </a:rPr>
            <a:t> ներկայացրել</a:t>
          </a:r>
          <a:r>
            <a:rPr lang="en-US" sz="700">
              <a:solidFill>
                <a:sysClr val="windowText" lastClr="000000"/>
              </a:solidFill>
              <a:latin typeface="GHEA Grapalat" pitchFamily="50" charset="0"/>
              <a:ea typeface="+mn-ea"/>
              <a:cs typeface="+mn-cs"/>
            </a:rPr>
            <a:t>.</a:t>
          </a:r>
          <a:endParaRPr lang="ru-RU" sz="700">
            <a:solidFill>
              <a:sysClr val="windowText" lastClr="000000"/>
            </a:solidFill>
            <a:latin typeface="GHEA Grapalat" pitchFamily="50" charset="0"/>
            <a:ea typeface="+mn-ea"/>
            <a:cs typeface="+mn-cs"/>
          </a:endParaRPr>
        </a:p>
        <a:p>
          <a:pPr lvl="0"/>
          <a:r>
            <a:rPr lang="en-US" sz="700">
              <a:solidFill>
                <a:sysClr val="windowText" lastClr="000000"/>
              </a:solidFill>
              <a:latin typeface="GHEA Grapalat" pitchFamily="50" charset="0"/>
              <a:ea typeface="+mn-ea"/>
              <a:cs typeface="+mn-cs"/>
            </a:rPr>
            <a:t>- ա</a:t>
          </a:r>
          <a:r>
            <a:rPr lang="hy-AM" sz="700">
              <a:solidFill>
                <a:sysClr val="windowText" lastClr="000000"/>
              </a:solidFill>
              <a:latin typeface="GHEA Grapalat" pitchFamily="50" charset="0"/>
              <a:ea typeface="+mn-ea"/>
              <a:cs typeface="+mn-cs"/>
            </a:rPr>
            <a:t>ճուրդի նախավճարի մուծման անդորրագիրը, </a:t>
          </a:r>
          <a:r>
            <a:rPr lang="en-US" sz="700">
              <a:solidFill>
                <a:sysClr val="windowText" lastClr="000000"/>
              </a:solidFill>
              <a:latin typeface="GHEA Grapalat" pitchFamily="50" charset="0"/>
              <a:ea typeface="+mn-ea"/>
              <a:cs typeface="+mn-cs"/>
            </a:rPr>
            <a:t>որի չափն </a:t>
          </a:r>
          <a:r>
            <a:rPr lang="en-US" sz="70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է՝ յուրաքանչյուր աճուրդի համար յուրաքանչյուր գույքի մեկնարկային</a:t>
          </a:r>
          <a:r>
            <a:rPr lang="en-US" sz="700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 գնի 5 տոկոսը</a:t>
          </a:r>
          <a:r>
            <a:rPr lang="en-US" sz="70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, մուտքագրման </a:t>
          </a:r>
          <a:r>
            <a:rPr lang="en-US" sz="700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հաշիվն է </a:t>
          </a:r>
          <a:r>
            <a:rPr lang="hy-AM" sz="700" b="1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«</a:t>
          </a:r>
          <a:r>
            <a:rPr lang="en-US" sz="700" b="1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Հայէկոնոմբանկ</a:t>
          </a:r>
          <a:r>
            <a:rPr lang="hy-AM" sz="700" b="1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»</a:t>
          </a:r>
          <a:r>
            <a:rPr lang="en-US" sz="700" b="1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 ԲԲԸ-ի թիվ 163518001652 </a:t>
          </a:r>
          <a:r>
            <a:rPr lang="en-US" sz="70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դրամային հաշիվը</a:t>
          </a:r>
          <a:r>
            <a:rPr lang="hy-AM" sz="70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,</a:t>
          </a:r>
          <a:endParaRPr lang="en-US" sz="700">
            <a:solidFill>
              <a:schemeClr val="dk1"/>
            </a:solidFill>
            <a:latin typeface="GHEA Grapalat" pitchFamily="50" charset="0"/>
            <a:ea typeface="+mn-ea"/>
            <a:cs typeface="+mn-cs"/>
          </a:endParaRPr>
        </a:p>
        <a:p>
          <a:pPr lvl="0"/>
          <a:r>
            <a:rPr lang="en-US" sz="70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- </a:t>
          </a:r>
          <a:r>
            <a:rPr lang="en-US" sz="700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աճուրդի մասնակցության վճարի անդորրագիրը, որի չափն է` </a:t>
          </a:r>
          <a:r>
            <a:rPr lang="af-ZA" sz="700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գույքի գնահատված արժեքը մինչև 50000 դրամը ներառյալ կազմելու  դեպքում՝ 1000 (հազար) դրամ, գույքի գնահատված արժեքը 50000-ից բարձր մինչև 100000 դրամը ներառյալ կազմելու  դեպքում՝ 5000 (հինգ հազար) դրամ,</a:t>
          </a:r>
          <a:r>
            <a:rPr lang="hy-AM" sz="700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 </a:t>
          </a:r>
          <a:r>
            <a:rPr lang="af-ZA" sz="700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գույքի գնահատված արժեքը 100000-ից բարձր մինչև 500000 դրամը ներառյալ կազմելու  դեպքում՝ 15000 (տասնհինգ հազար) դրամ,</a:t>
          </a:r>
          <a:r>
            <a:rPr lang="hy-AM" sz="700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 </a:t>
          </a:r>
          <a:r>
            <a:rPr lang="af-ZA" sz="700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գույքի գնահատված արժեքը 500000 դրամը գերազանցելու դեպքում՝ 20000 (քսան հազար) դրամ</a:t>
          </a:r>
          <a:r>
            <a:rPr lang="en-GB" sz="700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 </a:t>
          </a:r>
          <a:r>
            <a:rPr lang="en-US" sz="700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(վճարվում է </a:t>
          </a:r>
          <a:r>
            <a:rPr lang="hy-AM" sz="700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 «</a:t>
          </a:r>
          <a:r>
            <a:rPr lang="en-US" sz="700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Աճուրդի կենտրոն</a:t>
          </a:r>
          <a:r>
            <a:rPr lang="hy-AM" sz="700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»</a:t>
          </a:r>
          <a:r>
            <a:rPr lang="en-US" sz="700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 ՊՈԱԿ-ի դրամարկղ), գույքի գնի մեջ չի  ներա</a:t>
          </a:r>
          <a:r>
            <a:rPr lang="hy-AM" sz="700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ռ</a:t>
          </a:r>
          <a:r>
            <a:rPr lang="en-US" sz="700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վում և անկախ աճուրդի արդյունքներ</a:t>
          </a:r>
          <a:r>
            <a:rPr lang="hy-AM" sz="700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ից </a:t>
          </a:r>
          <a:r>
            <a:rPr lang="en-US" sz="700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 չի վերադարձվու</a:t>
          </a:r>
          <a:r>
            <a:rPr lang="hy-AM" sz="700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մ.</a:t>
          </a:r>
          <a:endParaRPr lang="en-US" sz="700" baseline="0">
            <a:solidFill>
              <a:schemeClr val="dk1"/>
            </a:solidFill>
            <a:latin typeface="GHEA Grapalat" pitchFamily="50" charset="0"/>
            <a:ea typeface="+mn-ea"/>
            <a:cs typeface="+mn-cs"/>
          </a:endParaRPr>
        </a:p>
        <a:p>
          <a:pPr lvl="0"/>
          <a:r>
            <a:rPr lang="en-US" sz="700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- անձնագիրը, անձնագրի պատճեն, իսկ իրավաբանական անձինք նաև հիմնադիր փաստաթղթերի պատճենները և լիազորությունները հաստատող փաստաթղթերը:</a:t>
          </a:r>
        </a:p>
        <a:p>
          <a:r>
            <a:rPr lang="en-US" sz="700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Վերը նշված փաստաթղթերի առկայության դեպքում աճուրդային հանձնաժողովը մասնակցին տրամադրում է մասնակցի վկայական: Աճուրդին չեն կարող մասնակցել այն անձինք, ովքեր վաճառվող լոտի նկատմամբ չեն կարող ունենալ սեփականության իրավունք:</a:t>
          </a:r>
          <a:endParaRPr lang="ru-RU" sz="700" baseline="0">
            <a:solidFill>
              <a:schemeClr val="dk1"/>
            </a:solidFill>
            <a:latin typeface="GHEA Grapalat" pitchFamily="50" charset="0"/>
            <a:ea typeface="+mn-ea"/>
            <a:cs typeface="+mn-cs"/>
          </a:endParaRPr>
        </a:p>
        <a:p>
          <a:r>
            <a:rPr lang="en-US" sz="700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Աճուրդին կարող են ներկա գտնվել դիտորդներ` աճուրդի մասնակից չհամարվող այն անձինք, ովքեր վճարել են մուտքի վճար` 3000 դրամ: Աճուրդի մասնակցի վկայականները տրամադրվում են «Աճուրդի կենտրոն» ՊՈԱԿ-ում (</a:t>
          </a:r>
          <a:r>
            <a:rPr lang="hy-AM" sz="700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հասցե</a:t>
          </a:r>
          <a:r>
            <a:rPr lang="en-US" sz="700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ն</a:t>
          </a:r>
          <a:r>
            <a:rPr lang="hy-AM" sz="700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` ք.Երևան, Դ.Անհաղթի 23</a:t>
          </a:r>
          <a:r>
            <a:rPr lang="en-US" sz="700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) մինչև աճուրդի բացմանը նախորդող աշխատանքային օրը, ժամը՝ 17:00, իսկ դիտորդի տոմսերը վաճառվում են` ընդհուպ մինչև աճուրդի սկսվելը:</a:t>
          </a:r>
        </a:p>
        <a:p>
          <a:pPr lvl="0"/>
          <a:r>
            <a:rPr lang="en-US" sz="700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Աճուրդի մասնակիցների անձնագրի առկայությունը պարտադիր է:</a:t>
          </a:r>
        </a:p>
        <a:p>
          <a:pPr lvl="0"/>
          <a:r>
            <a:rPr lang="en-US" sz="700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Նախքան աճուրդի սկսվելը՝ աճուրդային հանձնա</a:t>
          </a:r>
          <a:r>
            <a:rPr lang="hy-AM" sz="700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ժ</a:t>
          </a:r>
          <a:r>
            <a:rPr lang="en-US" sz="700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ողովը գրանցում է մասնակիցներին և յուրաքանչյուր մասնակցին տրամադրում է քարտ:</a:t>
          </a:r>
        </a:p>
        <a:p>
          <a:pPr lvl="0"/>
          <a:r>
            <a:rPr lang="en-US" sz="700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Աճուրդը վարում է աճուրդավարը: Աճուրդավարը մասնակիցներին առաջարկում է մեկնարկային գնով գնել լոտը: Յուրաքանչյուր մասնակից իրավունք ունի, նախքան աճուրդավարի մուրճիկի երրորդ հարվածը, ներկայացնել նոր գնային </a:t>
          </a:r>
          <a:r>
            <a:rPr lang="hy-AM" sz="700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հայտ /բարձրացնելով իր մասնակցության քարտը/ , որը </a:t>
          </a:r>
          <a:r>
            <a:rPr lang="en-US" sz="700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պետք է գերազանցի մասնակիցների  կատարած նախորդ գնային հայտը` նվազագույնը հավելման (քայլի) չափով: Վ</a:t>
          </a:r>
          <a:r>
            <a:rPr lang="hy-AM" sz="700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ե</a:t>
          </a:r>
          <a:r>
            <a:rPr lang="en-US" sz="700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րջին</a:t>
          </a:r>
          <a:r>
            <a:rPr lang="hy-AM" sz="700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 </a:t>
          </a:r>
          <a:r>
            <a:rPr lang="en-US" sz="700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ամենաբարձր գնային հայտ ներկայացրած մասնակիցը, աճուրդավարի մուրճիկի երրորդ հարվածից հետո, համարվու</a:t>
          </a:r>
          <a:r>
            <a:rPr lang="hy-AM" sz="700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մ </a:t>
          </a:r>
          <a:r>
            <a:rPr lang="en-US" sz="700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 է աճուրդի հաղթած մասնակից: Եթե մի քանի մասնակից միաժամանակ գնային հայտ են ներկայացրել հավասար չափով, որից հետո ավելի բարձր գնային հայտ չի ներկայացվել, ապա աճուրդի հաղթած մասնակից է համարվում վիճակահանության արդյունքներով ընտրված մասնակիցը: </a:t>
          </a:r>
          <a:r>
            <a:rPr lang="hy-AM" sz="700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Աճուրդավարի կողմից աճուրդի հաղթող համարված մասնակիցը տեղում ստորագրում է  արձանագրությունը՝ աճուրդի արդյունքների մասին: Հաղթող համարված մասնակիցը  արձանագրությունը ստորագրելուց  հետո 10 օրվա ընթացքում  պարտավոր է   վճարել լոտի վաճառքի գինը, հաշվանցելով նախավճարը : Սահմանված ժամկետում  վճարումները չկատարելու դեպքում հաղթող ճանաչված մասնակիցը զրկվում է աճուրդի նախավճարից, իսկ լոտի աճուրդը համարվում է չկայացած:</a:t>
          </a:r>
          <a:endParaRPr lang="en-US" sz="700" baseline="0">
            <a:solidFill>
              <a:schemeClr val="dk1"/>
            </a:solidFill>
            <a:latin typeface="GHEA Grapalat" pitchFamily="50" charset="0"/>
            <a:ea typeface="+mn-ea"/>
            <a:cs typeface="+mn-cs"/>
          </a:endParaRPr>
        </a:p>
        <a:p>
          <a:pPr lvl="0"/>
          <a:r>
            <a:rPr lang="hy-AM" sz="700" b="1" i="1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Աճուրդում վաճառված լոտի գոյացած գինը նվազագույն աշխատավարձի հիսնապատիկի չափը չգերազանցելու դեպքում հաղթող մասնակիցը աճուրդի արդյունքների մասին արձանագրության ստորագրման օրը վճարում է լոտի ամբողջ գումարը</a:t>
          </a:r>
          <a:r>
            <a:rPr lang="en-US" sz="700" b="1" i="1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:</a:t>
          </a:r>
          <a:endParaRPr lang="hy-AM" sz="700" b="1" i="1" baseline="0">
            <a:solidFill>
              <a:schemeClr val="dk1"/>
            </a:solidFill>
            <a:latin typeface="GHEA Grapalat" pitchFamily="50" charset="0"/>
            <a:ea typeface="+mn-ea"/>
            <a:cs typeface="+mn-cs"/>
          </a:endParaRPr>
        </a:p>
        <a:p>
          <a:pPr lvl="0"/>
          <a:r>
            <a:rPr lang="hy-AM" sz="700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Ա</a:t>
          </a:r>
          <a:r>
            <a:rPr lang="en-US" sz="700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ճ</a:t>
          </a:r>
          <a:r>
            <a:rPr lang="hy-AM" sz="700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ուրդում չհաղթող մասնակցին, մուծված նախավճարը վերադարձվում է վերջինիս</a:t>
          </a:r>
          <a:r>
            <a:rPr lang="en-US" sz="700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`</a:t>
          </a:r>
          <a:r>
            <a:rPr lang="hy-AM" sz="700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 </a:t>
          </a:r>
          <a:r>
            <a:rPr lang="en-US" sz="700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մեկ</a:t>
          </a:r>
          <a:r>
            <a:rPr lang="hy-AM" sz="700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 աշխատանքային օրվա ընթացքում գրավոր դիմելուց հետո:</a:t>
          </a:r>
        </a:p>
        <a:p>
          <a:r>
            <a:rPr lang="hy-AM" sz="700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Աճուրդի կանոնակարգին ծանոթանալու </a:t>
          </a:r>
          <a:r>
            <a:rPr lang="en-US" sz="700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(</a:t>
          </a:r>
          <a:r>
            <a:rPr lang="hy-AM" sz="700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որը տրամադրվում է դիմումի առկայության դեպքում, մեկ օրվա ընթացքում, պատճենահանման ծախսերը վճարելու պայմանով</a:t>
          </a:r>
          <a:r>
            <a:rPr lang="en-US" sz="700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)</a:t>
          </a:r>
          <a:r>
            <a:rPr lang="hy-AM" sz="700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 և լրացուցիչ տեղեկություններ  ստանալու համար կարող եք դիմել ք. Երևան, Դ.Անհաղթի</a:t>
          </a:r>
          <a:r>
            <a:rPr lang="en-US" sz="700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 23</a:t>
          </a:r>
          <a:r>
            <a:rPr lang="hy-AM" sz="700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 հասցեով կամ զանգահարել աճուրդային հանձնաժողովին` հեռ. </a:t>
          </a:r>
          <a:r>
            <a:rPr lang="en-US" sz="700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011-</a:t>
          </a:r>
          <a:r>
            <a:rPr lang="hy-AM" sz="700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23-73-0</a:t>
          </a:r>
          <a:r>
            <a:rPr lang="en-US" sz="700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1</a:t>
          </a:r>
          <a:r>
            <a:rPr lang="hy-AM" sz="700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, ինտերնետ</a:t>
          </a:r>
          <a:r>
            <a:rPr lang="en-US" sz="700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 URL://www.spm.am:</a:t>
          </a:r>
          <a:endParaRPr lang="ru-RU" sz="700" baseline="0">
            <a:solidFill>
              <a:schemeClr val="dk1"/>
            </a:solidFill>
            <a:latin typeface="GHEA Grapalat" pitchFamily="50" charset="0"/>
            <a:ea typeface="+mn-ea"/>
            <a:cs typeface="+mn-cs"/>
          </a:endParaRPr>
        </a:p>
        <a:p>
          <a:pPr lvl="0"/>
          <a:r>
            <a:rPr lang="hy-AM" sz="700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Հնարավոր փոփոխություններն  ու լրացումներ</a:t>
          </a:r>
          <a:r>
            <a:rPr lang="en-US" sz="700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ը</a:t>
          </a:r>
          <a:r>
            <a:rPr lang="hy-AM" sz="700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 կհրապարակվեն այն ձևով, ինչպես կատարվել է աճուրդի մասին սույն հրապարակային ծանուցում</a:t>
          </a:r>
          <a:r>
            <a:rPr lang="en-US" sz="700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ը:</a:t>
          </a:r>
          <a:endParaRPr lang="hy-AM" sz="700" baseline="0">
            <a:solidFill>
              <a:schemeClr val="dk1"/>
            </a:solidFill>
            <a:latin typeface="GHEA Grapalat" pitchFamily="50" charset="0"/>
            <a:ea typeface="+mn-ea"/>
            <a:cs typeface="+mn-cs"/>
          </a:endParaRPr>
        </a:p>
        <a:p>
          <a:pPr lvl="0"/>
          <a:r>
            <a:rPr lang="hy-AM" sz="700" b="1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            </a:t>
          </a:r>
          <a:r>
            <a:rPr lang="en-US" sz="700" b="1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	</a:t>
          </a:r>
          <a:r>
            <a:rPr lang="hy-AM" sz="700" b="1" baseline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ՀՀ  կառավարությանն առընթեր պետական գույքի կառավարման վարչություն </a:t>
          </a:r>
        </a:p>
        <a:p>
          <a:pPr lvl="0"/>
          <a:endParaRPr lang="ru-RU" sz="800">
            <a:solidFill>
              <a:schemeClr val="dk1"/>
            </a:solidFill>
            <a:latin typeface="GHEA Grapalat" pitchFamily="50" charset="0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22</xdr:row>
      <xdr:rowOff>0</xdr:rowOff>
    </xdr:to>
    <xdr:sp macro="" textlink="">
      <xdr:nvSpPr>
        <xdr:cNvPr id="5" name="Line 7"/>
        <xdr:cNvSpPr>
          <a:spLocks noChangeShapeType="1"/>
        </xdr:cNvSpPr>
      </xdr:nvSpPr>
      <xdr:spPr bwMode="auto">
        <a:xfrm>
          <a:off x="2647950" y="1914525"/>
          <a:ext cx="0" cy="428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P40"/>
  <sheetViews>
    <sheetView tabSelected="1" zoomScale="124" zoomScaleNormal="124" workbookViewId="0">
      <selection activeCell="P42" sqref="P42"/>
    </sheetView>
  </sheetViews>
  <sheetFormatPr defaultRowHeight="16.5" x14ac:dyDescent="0.3"/>
  <cols>
    <col min="1" max="1" width="3.140625" style="13" customWidth="1"/>
    <col min="2" max="2" width="32.42578125" style="13" customWidth="1"/>
    <col min="3" max="3" width="7.42578125" style="13" customWidth="1"/>
    <col min="4" max="4" width="9" style="13" customWidth="1"/>
    <col min="5" max="5" width="9.5703125" style="13" customWidth="1"/>
    <col min="6" max="6" width="9" style="13" customWidth="1"/>
    <col min="7" max="7" width="7.7109375" style="13" customWidth="1"/>
    <col min="8" max="8" width="7.85546875" style="13" customWidth="1"/>
    <col min="9" max="9" width="7.7109375" style="13" customWidth="1"/>
    <col min="10" max="10" width="7.85546875" style="13" customWidth="1"/>
    <col min="11" max="11" width="7.7109375" style="13" customWidth="1"/>
    <col min="12" max="12" width="7.85546875" style="13" customWidth="1"/>
    <col min="13" max="13" width="7.7109375" style="13" customWidth="1"/>
    <col min="14" max="14" width="7.85546875" style="13" customWidth="1"/>
    <col min="15" max="16384" width="9.140625" style="13"/>
  </cols>
  <sheetData>
    <row r="7" spans="1:16" ht="4.5" customHeight="1" x14ac:dyDescent="0.3"/>
    <row r="8" spans="1:16" s="1" customFormat="1" ht="12.75" x14ac:dyDescent="0.25">
      <c r="A8" s="23" t="s">
        <v>0</v>
      </c>
      <c r="B8" s="25" t="s">
        <v>1</v>
      </c>
      <c r="C8" s="27" t="s">
        <v>20</v>
      </c>
      <c r="D8" s="27" t="s">
        <v>24</v>
      </c>
      <c r="E8" s="34" t="s">
        <v>41</v>
      </c>
      <c r="F8" s="27" t="s">
        <v>25</v>
      </c>
      <c r="G8" s="27" t="s">
        <v>38</v>
      </c>
      <c r="H8" s="30" t="s">
        <v>37</v>
      </c>
      <c r="I8" s="31"/>
      <c r="J8" s="30" t="s">
        <v>36</v>
      </c>
      <c r="K8" s="31"/>
      <c r="L8" s="30" t="s">
        <v>35</v>
      </c>
      <c r="M8" s="31"/>
      <c r="N8" s="30" t="s">
        <v>34</v>
      </c>
      <c r="O8" s="31"/>
    </row>
    <row r="9" spans="1:16" s="1" customFormat="1" ht="57.75" customHeight="1" x14ac:dyDescent="0.25">
      <c r="A9" s="24"/>
      <c r="B9" s="26"/>
      <c r="C9" s="28"/>
      <c r="D9" s="28"/>
      <c r="E9" s="35" t="s">
        <v>40</v>
      </c>
      <c r="F9" s="26"/>
      <c r="G9" s="29"/>
      <c r="H9" s="7" t="s">
        <v>2</v>
      </c>
      <c r="I9" s="7" t="s">
        <v>3</v>
      </c>
      <c r="J9" s="7" t="s">
        <v>2</v>
      </c>
      <c r="K9" s="7" t="s">
        <v>3</v>
      </c>
      <c r="L9" s="7" t="s">
        <v>2</v>
      </c>
      <c r="M9" s="7" t="s">
        <v>3</v>
      </c>
      <c r="N9" s="7" t="s">
        <v>2</v>
      </c>
      <c r="O9" s="7" t="s">
        <v>3</v>
      </c>
    </row>
    <row r="10" spans="1:16" s="12" customFormat="1" ht="24.75" x14ac:dyDescent="0.15">
      <c r="A10" s="10">
        <v>1</v>
      </c>
      <c r="B10" s="14" t="s">
        <v>4</v>
      </c>
      <c r="C10" s="15" t="s">
        <v>13</v>
      </c>
      <c r="D10" s="16" t="s">
        <v>23</v>
      </c>
      <c r="E10" s="8">
        <v>6000</v>
      </c>
      <c r="F10" s="17" t="s">
        <v>26</v>
      </c>
      <c r="G10" s="8">
        <v>5000</v>
      </c>
      <c r="H10" s="8">
        <v>5000</v>
      </c>
      <c r="I10" s="8">
        <f>ROUNDUP(H10*0.05,0)</f>
        <v>250</v>
      </c>
      <c r="J10" s="8">
        <f>ROUNDUP(H10*0.8,0)</f>
        <v>4000</v>
      </c>
      <c r="K10" s="8">
        <f>ROUNDUP(J10*0.05,0)</f>
        <v>200</v>
      </c>
      <c r="L10" s="8">
        <f>ROUNDUP(J10*0.8,0)</f>
        <v>3200</v>
      </c>
      <c r="M10" s="8">
        <f>ROUNDUP(L10*0.05,0)</f>
        <v>160</v>
      </c>
      <c r="N10" s="8">
        <f>ROUNDUP(L10*0.8,0)</f>
        <v>2560</v>
      </c>
      <c r="O10" s="8">
        <f>ROUNDUP(N10*0.05,0)</f>
        <v>128</v>
      </c>
      <c r="P10" s="11"/>
    </row>
    <row r="11" spans="1:16" s="12" customFormat="1" ht="24.75" x14ac:dyDescent="0.15">
      <c r="A11" s="10">
        <v>2</v>
      </c>
      <c r="B11" s="14" t="s">
        <v>5</v>
      </c>
      <c r="C11" s="15" t="s">
        <v>14</v>
      </c>
      <c r="D11" s="16" t="s">
        <v>21</v>
      </c>
      <c r="E11" s="8">
        <v>6000</v>
      </c>
      <c r="F11" s="17" t="s">
        <v>26</v>
      </c>
      <c r="G11" s="8">
        <v>5000</v>
      </c>
      <c r="H11" s="8">
        <v>5000</v>
      </c>
      <c r="I11" s="8">
        <f t="shared" ref="I11:I19" si="0">ROUNDUP(H11*0.05,0)</f>
        <v>250</v>
      </c>
      <c r="J11" s="8">
        <f t="shared" ref="J11:J19" si="1">ROUNDUP(H11*0.8,0)</f>
        <v>4000</v>
      </c>
      <c r="K11" s="8">
        <f t="shared" ref="K11:K19" si="2">ROUNDUP(J11*0.05,0)</f>
        <v>200</v>
      </c>
      <c r="L11" s="8">
        <f t="shared" ref="L11:L19" si="3">ROUNDUP(J11*0.8,0)</f>
        <v>3200</v>
      </c>
      <c r="M11" s="8">
        <f t="shared" ref="M11:M19" si="4">ROUNDUP(L11*0.05,0)</f>
        <v>160</v>
      </c>
      <c r="N11" s="8">
        <f t="shared" ref="N11:N19" si="5">ROUNDUP(L11*0.8,0)</f>
        <v>2560</v>
      </c>
      <c r="O11" s="8">
        <f t="shared" ref="O11:O19" si="6">ROUNDUP(N11*0.05,0)</f>
        <v>128</v>
      </c>
      <c r="P11" s="11"/>
    </row>
    <row r="12" spans="1:16" s="12" customFormat="1" ht="24.75" x14ac:dyDescent="0.15">
      <c r="A12" s="10">
        <v>3</v>
      </c>
      <c r="B12" s="14" t="s">
        <v>6</v>
      </c>
      <c r="C12" s="15" t="s">
        <v>15</v>
      </c>
      <c r="D12" s="16" t="s">
        <v>21</v>
      </c>
      <c r="E12" s="8">
        <v>6000</v>
      </c>
      <c r="F12" s="17" t="s">
        <v>26</v>
      </c>
      <c r="G12" s="8">
        <v>5000</v>
      </c>
      <c r="H12" s="8">
        <v>5000</v>
      </c>
      <c r="I12" s="8">
        <f t="shared" si="0"/>
        <v>250</v>
      </c>
      <c r="J12" s="8">
        <f t="shared" si="1"/>
        <v>4000</v>
      </c>
      <c r="K12" s="8">
        <f t="shared" si="2"/>
        <v>200</v>
      </c>
      <c r="L12" s="8">
        <f t="shared" si="3"/>
        <v>3200</v>
      </c>
      <c r="M12" s="8">
        <f t="shared" si="4"/>
        <v>160</v>
      </c>
      <c r="N12" s="8">
        <f t="shared" si="5"/>
        <v>2560</v>
      </c>
      <c r="O12" s="8">
        <f t="shared" si="6"/>
        <v>128</v>
      </c>
      <c r="P12" s="11"/>
    </row>
    <row r="13" spans="1:16" s="12" customFormat="1" ht="24.75" x14ac:dyDescent="0.15">
      <c r="A13" s="10">
        <v>4</v>
      </c>
      <c r="B13" s="14" t="s">
        <v>7</v>
      </c>
      <c r="C13" s="15" t="s">
        <v>16</v>
      </c>
      <c r="D13" s="16" t="s">
        <v>21</v>
      </c>
      <c r="E13" s="8">
        <v>6000</v>
      </c>
      <c r="F13" s="17" t="s">
        <v>26</v>
      </c>
      <c r="G13" s="8">
        <v>5000</v>
      </c>
      <c r="H13" s="8">
        <v>5000</v>
      </c>
      <c r="I13" s="8">
        <f t="shared" si="0"/>
        <v>250</v>
      </c>
      <c r="J13" s="8">
        <f t="shared" si="1"/>
        <v>4000</v>
      </c>
      <c r="K13" s="8">
        <f t="shared" si="2"/>
        <v>200</v>
      </c>
      <c r="L13" s="8">
        <f t="shared" si="3"/>
        <v>3200</v>
      </c>
      <c r="M13" s="8">
        <f t="shared" si="4"/>
        <v>160</v>
      </c>
      <c r="N13" s="8">
        <f t="shared" si="5"/>
        <v>2560</v>
      </c>
      <c r="O13" s="8">
        <f t="shared" si="6"/>
        <v>128</v>
      </c>
      <c r="P13" s="11"/>
    </row>
    <row r="14" spans="1:16" s="12" customFormat="1" ht="24.75" x14ac:dyDescent="0.15">
      <c r="A14" s="10">
        <v>5</v>
      </c>
      <c r="B14" s="14" t="s">
        <v>42</v>
      </c>
      <c r="C14" s="15" t="s">
        <v>17</v>
      </c>
      <c r="D14" s="16" t="s">
        <v>21</v>
      </c>
      <c r="E14" s="8">
        <v>6000</v>
      </c>
      <c r="F14" s="17" t="s">
        <v>26</v>
      </c>
      <c r="G14" s="8">
        <v>5000</v>
      </c>
      <c r="H14" s="8">
        <v>5000</v>
      </c>
      <c r="I14" s="8">
        <f t="shared" si="0"/>
        <v>250</v>
      </c>
      <c r="J14" s="8">
        <f t="shared" si="1"/>
        <v>4000</v>
      </c>
      <c r="K14" s="8">
        <f t="shared" si="2"/>
        <v>200</v>
      </c>
      <c r="L14" s="8">
        <f t="shared" si="3"/>
        <v>3200</v>
      </c>
      <c r="M14" s="8">
        <f t="shared" si="4"/>
        <v>160</v>
      </c>
      <c r="N14" s="8">
        <f t="shared" si="5"/>
        <v>2560</v>
      </c>
      <c r="O14" s="8">
        <f t="shared" si="6"/>
        <v>128</v>
      </c>
      <c r="P14" s="11"/>
    </row>
    <row r="15" spans="1:16" s="12" customFormat="1" ht="24.75" x14ac:dyDescent="0.15">
      <c r="A15" s="10">
        <v>6</v>
      </c>
      <c r="B15" s="14" t="s">
        <v>8</v>
      </c>
      <c r="C15" s="15" t="s">
        <v>17</v>
      </c>
      <c r="D15" s="16" t="s">
        <v>21</v>
      </c>
      <c r="E15" s="8">
        <v>6000</v>
      </c>
      <c r="F15" s="17" t="s">
        <v>26</v>
      </c>
      <c r="G15" s="8">
        <v>5000</v>
      </c>
      <c r="H15" s="8">
        <v>5000</v>
      </c>
      <c r="I15" s="8">
        <f t="shared" si="0"/>
        <v>250</v>
      </c>
      <c r="J15" s="8">
        <f t="shared" si="1"/>
        <v>4000</v>
      </c>
      <c r="K15" s="8">
        <f t="shared" si="2"/>
        <v>200</v>
      </c>
      <c r="L15" s="8">
        <f t="shared" si="3"/>
        <v>3200</v>
      </c>
      <c r="M15" s="8">
        <f t="shared" si="4"/>
        <v>160</v>
      </c>
      <c r="N15" s="8">
        <f t="shared" si="5"/>
        <v>2560</v>
      </c>
      <c r="O15" s="8">
        <f t="shared" si="6"/>
        <v>128</v>
      </c>
      <c r="P15" s="11"/>
    </row>
    <row r="16" spans="1:16" s="12" customFormat="1" ht="24.75" x14ac:dyDescent="0.15">
      <c r="A16" s="10">
        <v>7</v>
      </c>
      <c r="B16" s="14" t="s">
        <v>9</v>
      </c>
      <c r="C16" s="15" t="s">
        <v>18</v>
      </c>
      <c r="D16" s="16" t="s">
        <v>21</v>
      </c>
      <c r="E16" s="8">
        <v>6000</v>
      </c>
      <c r="F16" s="17" t="s">
        <v>26</v>
      </c>
      <c r="G16" s="8">
        <v>5000</v>
      </c>
      <c r="H16" s="8">
        <v>5000</v>
      </c>
      <c r="I16" s="8">
        <f t="shared" si="0"/>
        <v>250</v>
      </c>
      <c r="J16" s="8">
        <f t="shared" si="1"/>
        <v>4000</v>
      </c>
      <c r="K16" s="8">
        <f t="shared" si="2"/>
        <v>200</v>
      </c>
      <c r="L16" s="8">
        <f t="shared" si="3"/>
        <v>3200</v>
      </c>
      <c r="M16" s="8">
        <f t="shared" si="4"/>
        <v>160</v>
      </c>
      <c r="N16" s="8">
        <f t="shared" si="5"/>
        <v>2560</v>
      </c>
      <c r="O16" s="8">
        <f t="shared" si="6"/>
        <v>128</v>
      </c>
      <c r="P16" s="11"/>
    </row>
    <row r="17" spans="1:16" s="12" customFormat="1" ht="24.75" x14ac:dyDescent="0.15">
      <c r="A17" s="10">
        <v>8</v>
      </c>
      <c r="B17" s="14" t="s">
        <v>10</v>
      </c>
      <c r="C17" s="15" t="s">
        <v>15</v>
      </c>
      <c r="D17" s="16" t="s">
        <v>21</v>
      </c>
      <c r="E17" s="8">
        <v>6000</v>
      </c>
      <c r="F17" s="17" t="s">
        <v>26</v>
      </c>
      <c r="G17" s="8">
        <v>5000</v>
      </c>
      <c r="H17" s="8">
        <v>5000</v>
      </c>
      <c r="I17" s="8">
        <f t="shared" si="0"/>
        <v>250</v>
      </c>
      <c r="J17" s="8">
        <f t="shared" si="1"/>
        <v>4000</v>
      </c>
      <c r="K17" s="8">
        <f t="shared" si="2"/>
        <v>200</v>
      </c>
      <c r="L17" s="8">
        <f t="shared" si="3"/>
        <v>3200</v>
      </c>
      <c r="M17" s="8">
        <f t="shared" si="4"/>
        <v>160</v>
      </c>
      <c r="N17" s="8">
        <f t="shared" si="5"/>
        <v>2560</v>
      </c>
      <c r="O17" s="8">
        <f t="shared" si="6"/>
        <v>128</v>
      </c>
      <c r="P17" s="11"/>
    </row>
    <row r="18" spans="1:16" s="12" customFormat="1" ht="24.75" x14ac:dyDescent="0.15">
      <c r="A18" s="10">
        <v>9</v>
      </c>
      <c r="B18" s="14" t="s">
        <v>11</v>
      </c>
      <c r="C18" s="15" t="s">
        <v>14</v>
      </c>
      <c r="D18" s="16" t="s">
        <v>21</v>
      </c>
      <c r="E18" s="8">
        <v>6000</v>
      </c>
      <c r="F18" s="17" t="s">
        <v>26</v>
      </c>
      <c r="G18" s="8">
        <v>5000</v>
      </c>
      <c r="H18" s="8">
        <v>5000</v>
      </c>
      <c r="I18" s="8">
        <f t="shared" si="0"/>
        <v>250</v>
      </c>
      <c r="J18" s="8">
        <f t="shared" si="1"/>
        <v>4000</v>
      </c>
      <c r="K18" s="8">
        <f t="shared" si="2"/>
        <v>200</v>
      </c>
      <c r="L18" s="8">
        <f t="shared" si="3"/>
        <v>3200</v>
      </c>
      <c r="M18" s="8">
        <f t="shared" si="4"/>
        <v>160</v>
      </c>
      <c r="N18" s="8">
        <f t="shared" si="5"/>
        <v>2560</v>
      </c>
      <c r="O18" s="8">
        <f t="shared" si="6"/>
        <v>128</v>
      </c>
      <c r="P18" s="11"/>
    </row>
    <row r="19" spans="1:16" s="12" customFormat="1" ht="33" x14ac:dyDescent="0.15">
      <c r="A19" s="10">
        <v>10</v>
      </c>
      <c r="B19" s="14" t="s">
        <v>12</v>
      </c>
      <c r="C19" s="15" t="s">
        <v>19</v>
      </c>
      <c r="D19" s="16" t="s">
        <v>22</v>
      </c>
      <c r="E19" s="8">
        <v>14400</v>
      </c>
      <c r="F19" s="17" t="s">
        <v>27</v>
      </c>
      <c r="G19" s="8">
        <v>720000</v>
      </c>
      <c r="H19" s="8">
        <v>720000</v>
      </c>
      <c r="I19" s="8">
        <f t="shared" si="0"/>
        <v>36000</v>
      </c>
      <c r="J19" s="8">
        <f t="shared" si="1"/>
        <v>576000</v>
      </c>
      <c r="K19" s="8">
        <f t="shared" si="2"/>
        <v>28800</v>
      </c>
      <c r="L19" s="8">
        <f t="shared" si="3"/>
        <v>460800</v>
      </c>
      <c r="M19" s="8">
        <f t="shared" si="4"/>
        <v>23040</v>
      </c>
      <c r="N19" s="8">
        <f t="shared" si="5"/>
        <v>368640</v>
      </c>
      <c r="O19" s="8">
        <f t="shared" si="6"/>
        <v>18432</v>
      </c>
      <c r="P19" s="11"/>
    </row>
    <row r="20" spans="1:16" s="6" customFormat="1" ht="13.5" x14ac:dyDescent="0.25">
      <c r="A20" s="2"/>
      <c r="B20" s="3"/>
      <c r="C20" s="4"/>
      <c r="D20" s="2"/>
      <c r="E20" s="4"/>
      <c r="F20" s="2"/>
      <c r="G20" s="2"/>
      <c r="H20" s="2"/>
      <c r="I20" s="2"/>
      <c r="J20" s="2"/>
      <c r="K20" s="2"/>
      <c r="L20" s="2"/>
      <c r="M20" s="5"/>
      <c r="N20" s="5"/>
      <c r="O20" s="22"/>
    </row>
    <row r="21" spans="1:16" s="1" customFormat="1" ht="12.75" x14ac:dyDescent="0.25">
      <c r="A21" s="23" t="s">
        <v>0</v>
      </c>
      <c r="B21" s="32" t="s">
        <v>1</v>
      </c>
      <c r="C21" s="30" t="s">
        <v>33</v>
      </c>
      <c r="D21" s="31"/>
      <c r="E21" s="30" t="s">
        <v>32</v>
      </c>
      <c r="F21" s="31"/>
      <c r="G21" s="30" t="s">
        <v>31</v>
      </c>
      <c r="H21" s="31"/>
      <c r="I21" s="30" t="s">
        <v>30</v>
      </c>
      <c r="J21" s="31"/>
      <c r="K21" s="30" t="s">
        <v>28</v>
      </c>
      <c r="L21" s="31"/>
      <c r="M21" s="30" t="s">
        <v>29</v>
      </c>
      <c r="N21" s="31"/>
    </row>
    <row r="22" spans="1:16" s="1" customFormat="1" ht="36" x14ac:dyDescent="0.25">
      <c r="A22" s="24"/>
      <c r="B22" s="33"/>
      <c r="C22" s="7" t="s">
        <v>2</v>
      </c>
      <c r="D22" s="7" t="s">
        <v>3</v>
      </c>
      <c r="E22" s="7" t="s">
        <v>2</v>
      </c>
      <c r="F22" s="7" t="s">
        <v>3</v>
      </c>
      <c r="G22" s="7" t="s">
        <v>2</v>
      </c>
      <c r="H22" s="7" t="s">
        <v>3</v>
      </c>
      <c r="I22" s="7" t="s">
        <v>2</v>
      </c>
      <c r="J22" s="7" t="s">
        <v>3</v>
      </c>
      <c r="K22" s="7" t="s">
        <v>2</v>
      </c>
      <c r="L22" s="7" t="s">
        <v>3</v>
      </c>
      <c r="M22" s="7" t="s">
        <v>2</v>
      </c>
      <c r="N22" s="7" t="s">
        <v>3</v>
      </c>
    </row>
    <row r="23" spans="1:16" s="6" customFormat="1" ht="36" customHeight="1" x14ac:dyDescent="0.25">
      <c r="A23" s="9">
        <v>1</v>
      </c>
      <c r="B23" s="18" t="s">
        <v>4</v>
      </c>
      <c r="C23" s="8">
        <f t="shared" ref="C23:C32" si="7">ROUNDUP(N10*0.8,0)</f>
        <v>2048</v>
      </c>
      <c r="D23" s="8">
        <f>ROUNDUP(C23*0.05,0)</f>
        <v>103</v>
      </c>
      <c r="E23" s="8">
        <f>ROUNDUP(C23*0.8,0)</f>
        <v>1639</v>
      </c>
      <c r="F23" s="8">
        <f>ROUNDUP(E23*0.05,0)</f>
        <v>82</v>
      </c>
      <c r="G23" s="8">
        <f>ROUNDUP(E23*0.8,0)</f>
        <v>1312</v>
      </c>
      <c r="H23" s="8">
        <f>ROUNDUP(G23*0.05,0)</f>
        <v>66</v>
      </c>
      <c r="I23" s="8">
        <f>ROUNDUP(G23*0.8,0)</f>
        <v>1050</v>
      </c>
      <c r="J23" s="8">
        <f>ROUNDUP(I23*0.05,0)</f>
        <v>53</v>
      </c>
      <c r="K23" s="8">
        <f>ROUNDUP(I23*0.8,0)</f>
        <v>840</v>
      </c>
      <c r="L23" s="8">
        <f>ROUNDUP(K23*0.05,0)</f>
        <v>42</v>
      </c>
      <c r="M23" s="8">
        <f>ROUNDUP(K23*0.8,0)</f>
        <v>672</v>
      </c>
      <c r="N23" s="8">
        <f>ROUNDUP(M23*0.05,0)</f>
        <v>34</v>
      </c>
    </row>
    <row r="24" spans="1:16" s="6" customFormat="1" ht="36" customHeight="1" x14ac:dyDescent="0.25">
      <c r="A24" s="9">
        <v>2</v>
      </c>
      <c r="B24" s="18" t="s">
        <v>5</v>
      </c>
      <c r="C24" s="8">
        <f t="shared" si="7"/>
        <v>2048</v>
      </c>
      <c r="D24" s="8">
        <f t="shared" ref="D24:D32" si="8">ROUNDUP(C24*0.05,0)</f>
        <v>103</v>
      </c>
      <c r="E24" s="8">
        <f t="shared" ref="E24:E32" si="9">ROUNDUP(C24*0.8,0)</f>
        <v>1639</v>
      </c>
      <c r="F24" s="8">
        <f t="shared" ref="F24:F32" si="10">ROUNDUP(E24*0.05,0)</f>
        <v>82</v>
      </c>
      <c r="G24" s="8">
        <f t="shared" ref="G24:G32" si="11">ROUNDUP(E24*0.8,0)</f>
        <v>1312</v>
      </c>
      <c r="H24" s="8">
        <f t="shared" ref="H24:H32" si="12">ROUNDUP(G24*0.05,0)</f>
        <v>66</v>
      </c>
      <c r="I24" s="8">
        <f t="shared" ref="I24:I32" si="13">ROUNDUP(G24*0.8,0)</f>
        <v>1050</v>
      </c>
      <c r="J24" s="8">
        <f t="shared" ref="J24:J32" si="14">ROUNDUP(I24*0.05,0)</f>
        <v>53</v>
      </c>
      <c r="K24" s="8">
        <f t="shared" ref="K24:K32" si="15">ROUNDUP(I24*0.8,0)</f>
        <v>840</v>
      </c>
      <c r="L24" s="8">
        <f t="shared" ref="L24:L32" si="16">ROUNDUP(K24*0.05,0)</f>
        <v>42</v>
      </c>
      <c r="M24" s="8">
        <f t="shared" ref="M24:M32" si="17">ROUNDUP(K24*0.8,0)</f>
        <v>672</v>
      </c>
      <c r="N24" s="8">
        <f t="shared" ref="N24:N32" si="18">ROUNDUP(M24*0.05,0)</f>
        <v>34</v>
      </c>
    </row>
    <row r="25" spans="1:16" s="6" customFormat="1" ht="36" customHeight="1" x14ac:dyDescent="0.25">
      <c r="A25" s="9">
        <v>3</v>
      </c>
      <c r="B25" s="18" t="s">
        <v>6</v>
      </c>
      <c r="C25" s="8">
        <f t="shared" si="7"/>
        <v>2048</v>
      </c>
      <c r="D25" s="8">
        <f t="shared" si="8"/>
        <v>103</v>
      </c>
      <c r="E25" s="8">
        <f t="shared" si="9"/>
        <v>1639</v>
      </c>
      <c r="F25" s="8">
        <f t="shared" si="10"/>
        <v>82</v>
      </c>
      <c r="G25" s="8">
        <f t="shared" si="11"/>
        <v>1312</v>
      </c>
      <c r="H25" s="8">
        <f t="shared" si="12"/>
        <v>66</v>
      </c>
      <c r="I25" s="8">
        <f t="shared" si="13"/>
        <v>1050</v>
      </c>
      <c r="J25" s="8">
        <f t="shared" si="14"/>
        <v>53</v>
      </c>
      <c r="K25" s="8">
        <f t="shared" si="15"/>
        <v>840</v>
      </c>
      <c r="L25" s="8">
        <f t="shared" si="16"/>
        <v>42</v>
      </c>
      <c r="M25" s="8">
        <f t="shared" si="17"/>
        <v>672</v>
      </c>
      <c r="N25" s="8">
        <f t="shared" si="18"/>
        <v>34</v>
      </c>
    </row>
    <row r="26" spans="1:16" s="6" customFormat="1" ht="36" customHeight="1" x14ac:dyDescent="0.25">
      <c r="A26" s="9">
        <v>4</v>
      </c>
      <c r="B26" s="18" t="s">
        <v>7</v>
      </c>
      <c r="C26" s="8">
        <f t="shared" si="7"/>
        <v>2048</v>
      </c>
      <c r="D26" s="8">
        <f t="shared" si="8"/>
        <v>103</v>
      </c>
      <c r="E26" s="8">
        <f t="shared" si="9"/>
        <v>1639</v>
      </c>
      <c r="F26" s="8">
        <f t="shared" si="10"/>
        <v>82</v>
      </c>
      <c r="G26" s="8">
        <f t="shared" si="11"/>
        <v>1312</v>
      </c>
      <c r="H26" s="8">
        <f t="shared" si="12"/>
        <v>66</v>
      </c>
      <c r="I26" s="8">
        <f t="shared" si="13"/>
        <v>1050</v>
      </c>
      <c r="J26" s="8">
        <f t="shared" si="14"/>
        <v>53</v>
      </c>
      <c r="K26" s="8">
        <f t="shared" si="15"/>
        <v>840</v>
      </c>
      <c r="L26" s="8">
        <f t="shared" si="16"/>
        <v>42</v>
      </c>
      <c r="M26" s="8">
        <f t="shared" si="17"/>
        <v>672</v>
      </c>
      <c r="N26" s="8">
        <f t="shared" si="18"/>
        <v>34</v>
      </c>
    </row>
    <row r="27" spans="1:16" s="6" customFormat="1" ht="36" customHeight="1" x14ac:dyDescent="0.25">
      <c r="A27" s="9">
        <v>5</v>
      </c>
      <c r="B27" s="18" t="s">
        <v>39</v>
      </c>
      <c r="C27" s="8">
        <f t="shared" si="7"/>
        <v>2048</v>
      </c>
      <c r="D27" s="8">
        <f t="shared" si="8"/>
        <v>103</v>
      </c>
      <c r="E27" s="8">
        <f t="shared" si="9"/>
        <v>1639</v>
      </c>
      <c r="F27" s="8">
        <f t="shared" si="10"/>
        <v>82</v>
      </c>
      <c r="G27" s="8">
        <f t="shared" si="11"/>
        <v>1312</v>
      </c>
      <c r="H27" s="8">
        <f t="shared" si="12"/>
        <v>66</v>
      </c>
      <c r="I27" s="8">
        <f t="shared" si="13"/>
        <v>1050</v>
      </c>
      <c r="J27" s="8">
        <f t="shared" si="14"/>
        <v>53</v>
      </c>
      <c r="K27" s="8">
        <f t="shared" si="15"/>
        <v>840</v>
      </c>
      <c r="L27" s="8">
        <f t="shared" si="16"/>
        <v>42</v>
      </c>
      <c r="M27" s="8">
        <f t="shared" si="17"/>
        <v>672</v>
      </c>
      <c r="N27" s="8">
        <f t="shared" si="18"/>
        <v>34</v>
      </c>
    </row>
    <row r="28" spans="1:16" s="6" customFormat="1" ht="36" customHeight="1" x14ac:dyDescent="0.25">
      <c r="A28" s="9">
        <v>6</v>
      </c>
      <c r="B28" s="18" t="s">
        <v>8</v>
      </c>
      <c r="C28" s="8">
        <f t="shared" si="7"/>
        <v>2048</v>
      </c>
      <c r="D28" s="8">
        <f t="shared" si="8"/>
        <v>103</v>
      </c>
      <c r="E28" s="8">
        <f t="shared" si="9"/>
        <v>1639</v>
      </c>
      <c r="F28" s="8">
        <f t="shared" si="10"/>
        <v>82</v>
      </c>
      <c r="G28" s="8">
        <f t="shared" si="11"/>
        <v>1312</v>
      </c>
      <c r="H28" s="8">
        <f t="shared" si="12"/>
        <v>66</v>
      </c>
      <c r="I28" s="8">
        <f t="shared" si="13"/>
        <v>1050</v>
      </c>
      <c r="J28" s="8">
        <f t="shared" si="14"/>
        <v>53</v>
      </c>
      <c r="K28" s="8">
        <f t="shared" si="15"/>
        <v>840</v>
      </c>
      <c r="L28" s="8">
        <f t="shared" si="16"/>
        <v>42</v>
      </c>
      <c r="M28" s="8">
        <f t="shared" si="17"/>
        <v>672</v>
      </c>
      <c r="N28" s="8">
        <f t="shared" si="18"/>
        <v>34</v>
      </c>
    </row>
    <row r="29" spans="1:16" s="6" customFormat="1" ht="36" customHeight="1" x14ac:dyDescent="0.25">
      <c r="A29" s="9">
        <v>7</v>
      </c>
      <c r="B29" s="18" t="s">
        <v>9</v>
      </c>
      <c r="C29" s="8">
        <f t="shared" si="7"/>
        <v>2048</v>
      </c>
      <c r="D29" s="8">
        <f t="shared" si="8"/>
        <v>103</v>
      </c>
      <c r="E29" s="8">
        <f t="shared" si="9"/>
        <v>1639</v>
      </c>
      <c r="F29" s="8">
        <f t="shared" si="10"/>
        <v>82</v>
      </c>
      <c r="G29" s="8">
        <f t="shared" si="11"/>
        <v>1312</v>
      </c>
      <c r="H29" s="8">
        <f t="shared" si="12"/>
        <v>66</v>
      </c>
      <c r="I29" s="8">
        <f t="shared" si="13"/>
        <v>1050</v>
      </c>
      <c r="J29" s="8">
        <f t="shared" si="14"/>
        <v>53</v>
      </c>
      <c r="K29" s="8">
        <f t="shared" si="15"/>
        <v>840</v>
      </c>
      <c r="L29" s="8">
        <f t="shared" si="16"/>
        <v>42</v>
      </c>
      <c r="M29" s="8">
        <f t="shared" si="17"/>
        <v>672</v>
      </c>
      <c r="N29" s="8">
        <f t="shared" si="18"/>
        <v>34</v>
      </c>
    </row>
    <row r="30" spans="1:16" s="6" customFormat="1" ht="36" customHeight="1" x14ac:dyDescent="0.25">
      <c r="A30" s="9">
        <v>8</v>
      </c>
      <c r="B30" s="18" t="s">
        <v>10</v>
      </c>
      <c r="C30" s="8">
        <f t="shared" si="7"/>
        <v>2048</v>
      </c>
      <c r="D30" s="8">
        <f t="shared" si="8"/>
        <v>103</v>
      </c>
      <c r="E30" s="8">
        <f t="shared" si="9"/>
        <v>1639</v>
      </c>
      <c r="F30" s="8">
        <f t="shared" si="10"/>
        <v>82</v>
      </c>
      <c r="G30" s="8">
        <f t="shared" si="11"/>
        <v>1312</v>
      </c>
      <c r="H30" s="8">
        <f t="shared" si="12"/>
        <v>66</v>
      </c>
      <c r="I30" s="8">
        <f t="shared" si="13"/>
        <v>1050</v>
      </c>
      <c r="J30" s="8">
        <f t="shared" si="14"/>
        <v>53</v>
      </c>
      <c r="K30" s="8">
        <f t="shared" si="15"/>
        <v>840</v>
      </c>
      <c r="L30" s="8">
        <f t="shared" si="16"/>
        <v>42</v>
      </c>
      <c r="M30" s="8">
        <f t="shared" si="17"/>
        <v>672</v>
      </c>
      <c r="N30" s="8">
        <f t="shared" si="18"/>
        <v>34</v>
      </c>
    </row>
    <row r="31" spans="1:16" s="6" customFormat="1" ht="36" customHeight="1" x14ac:dyDescent="0.25">
      <c r="A31" s="9">
        <v>9</v>
      </c>
      <c r="B31" s="18" t="s">
        <v>11</v>
      </c>
      <c r="C31" s="8">
        <f t="shared" si="7"/>
        <v>2048</v>
      </c>
      <c r="D31" s="8">
        <f t="shared" si="8"/>
        <v>103</v>
      </c>
      <c r="E31" s="8">
        <f t="shared" si="9"/>
        <v>1639</v>
      </c>
      <c r="F31" s="8">
        <f t="shared" si="10"/>
        <v>82</v>
      </c>
      <c r="G31" s="8">
        <f t="shared" si="11"/>
        <v>1312</v>
      </c>
      <c r="H31" s="8">
        <f t="shared" si="12"/>
        <v>66</v>
      </c>
      <c r="I31" s="8">
        <f t="shared" si="13"/>
        <v>1050</v>
      </c>
      <c r="J31" s="8">
        <f t="shared" si="14"/>
        <v>53</v>
      </c>
      <c r="K31" s="8">
        <f t="shared" si="15"/>
        <v>840</v>
      </c>
      <c r="L31" s="8">
        <f t="shared" si="16"/>
        <v>42</v>
      </c>
      <c r="M31" s="8">
        <f t="shared" si="17"/>
        <v>672</v>
      </c>
      <c r="N31" s="8">
        <f t="shared" si="18"/>
        <v>34</v>
      </c>
    </row>
    <row r="32" spans="1:16" s="6" customFormat="1" ht="36" customHeight="1" x14ac:dyDescent="0.25">
      <c r="A32" s="9">
        <v>10</v>
      </c>
      <c r="B32" s="18" t="s">
        <v>12</v>
      </c>
      <c r="C32" s="8">
        <f t="shared" si="7"/>
        <v>294912</v>
      </c>
      <c r="D32" s="8">
        <f t="shared" si="8"/>
        <v>14746</v>
      </c>
      <c r="E32" s="8">
        <f t="shared" si="9"/>
        <v>235930</v>
      </c>
      <c r="F32" s="8">
        <f t="shared" si="10"/>
        <v>11797</v>
      </c>
      <c r="G32" s="8">
        <f t="shared" si="11"/>
        <v>188744</v>
      </c>
      <c r="H32" s="8">
        <f t="shared" si="12"/>
        <v>9438</v>
      </c>
      <c r="I32" s="8">
        <f t="shared" si="13"/>
        <v>150996</v>
      </c>
      <c r="J32" s="8">
        <f t="shared" si="14"/>
        <v>7550</v>
      </c>
      <c r="K32" s="8">
        <f t="shared" si="15"/>
        <v>120797</v>
      </c>
      <c r="L32" s="8">
        <f t="shared" si="16"/>
        <v>6040</v>
      </c>
      <c r="M32" s="8">
        <f t="shared" si="17"/>
        <v>96638</v>
      </c>
      <c r="N32" s="8">
        <f t="shared" si="18"/>
        <v>4832</v>
      </c>
    </row>
    <row r="33" spans="1:2" x14ac:dyDescent="0.3">
      <c r="A33" s="19" t="s">
        <v>43</v>
      </c>
      <c r="B33" s="20"/>
    </row>
    <row r="34" spans="1:2" x14ac:dyDescent="0.3">
      <c r="A34" s="21" t="s">
        <v>44</v>
      </c>
      <c r="B34" s="19" t="s">
        <v>45</v>
      </c>
    </row>
    <row r="35" spans="1:2" x14ac:dyDescent="0.3">
      <c r="A35" s="21" t="s">
        <v>44</v>
      </c>
      <c r="B35" s="19" t="s">
        <v>48</v>
      </c>
    </row>
    <row r="36" spans="1:2" x14ac:dyDescent="0.3">
      <c r="A36" s="21" t="s">
        <v>44</v>
      </c>
      <c r="B36" s="19" t="s">
        <v>47</v>
      </c>
    </row>
    <row r="37" spans="1:2" x14ac:dyDescent="0.3">
      <c r="A37" s="21" t="s">
        <v>44</v>
      </c>
      <c r="B37" s="19" t="s">
        <v>46</v>
      </c>
    </row>
    <row r="38" spans="1:2" x14ac:dyDescent="0.3">
      <c r="A38" s="21" t="s">
        <v>44</v>
      </c>
      <c r="B38" s="19" t="s">
        <v>49</v>
      </c>
    </row>
    <row r="39" spans="1:2" x14ac:dyDescent="0.3">
      <c r="A39" s="21" t="s">
        <v>44</v>
      </c>
      <c r="B39" s="19" t="s">
        <v>50</v>
      </c>
    </row>
    <row r="40" spans="1:2" x14ac:dyDescent="0.3">
      <c r="A40" s="21" t="s">
        <v>44</v>
      </c>
      <c r="B40" s="19" t="s">
        <v>51</v>
      </c>
    </row>
  </sheetData>
  <mergeCells count="19">
    <mergeCell ref="M21:N21"/>
    <mergeCell ref="E8:E9"/>
    <mergeCell ref="J8:K8"/>
    <mergeCell ref="L8:M8"/>
    <mergeCell ref="N8:O8"/>
    <mergeCell ref="I21:J21"/>
    <mergeCell ref="K21:L21"/>
    <mergeCell ref="A21:A22"/>
    <mergeCell ref="B21:B22"/>
    <mergeCell ref="C21:D21"/>
    <mergeCell ref="E21:F21"/>
    <mergeCell ref="G21:H21"/>
    <mergeCell ref="A8:A9"/>
    <mergeCell ref="B8:B9"/>
    <mergeCell ref="C8:C9"/>
    <mergeCell ref="G8:G9"/>
    <mergeCell ref="H8:I8"/>
    <mergeCell ref="D8:D9"/>
    <mergeCell ref="F8:F9"/>
  </mergeCells>
  <pageMargins left="0.11811023622047245" right="0.11811023622047245" top="0.19685039370078741" bottom="0.19685039370078741" header="0.11811023622047245" footer="0.11811023622047245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Gayane</cp:lastModifiedBy>
  <cp:lastPrinted>2018-07-11T09:04:57Z</cp:lastPrinted>
  <dcterms:created xsi:type="dcterms:W3CDTF">2012-09-27T09:10:38Z</dcterms:created>
  <dcterms:modified xsi:type="dcterms:W3CDTF">2018-07-12T04:50:29Z</dcterms:modified>
</cp:coreProperties>
</file>