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TKAP\Tigran\"/>
    </mc:Choice>
  </mc:AlternateContent>
  <bookViews>
    <workbookView xWindow="0" yWindow="0" windowWidth="17970" windowHeight="606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J40" i="1" l="1"/>
  <c r="H40" i="1"/>
  <c r="J39" i="1"/>
  <c r="H39" i="1"/>
  <c r="J38" i="1"/>
  <c r="H38" i="1"/>
  <c r="J37" i="1"/>
  <c r="H37" i="1"/>
  <c r="J36" i="1"/>
  <c r="H36" i="1"/>
  <c r="J35" i="1"/>
  <c r="H35" i="1"/>
  <c r="J34" i="1"/>
  <c r="H34" i="1"/>
  <c r="J33" i="1"/>
  <c r="H33" i="1"/>
  <c r="J32" i="1"/>
  <c r="H32" i="1"/>
  <c r="J31" i="1"/>
  <c r="H31" i="1"/>
  <c r="J30" i="1"/>
  <c r="H30" i="1"/>
  <c r="J29" i="1"/>
  <c r="H29" i="1"/>
  <c r="J28" i="1"/>
  <c r="H28" i="1"/>
  <c r="J27" i="1"/>
  <c r="H27" i="1"/>
  <c r="J26" i="1"/>
  <c r="H26" i="1"/>
  <c r="J25" i="1"/>
  <c r="H25" i="1"/>
  <c r="J24" i="1"/>
  <c r="H24" i="1"/>
  <c r="J41" i="1"/>
  <c r="H41" i="1"/>
  <c r="J23" i="1"/>
  <c r="H23" i="1"/>
  <c r="J22" i="1"/>
  <c r="H22" i="1"/>
  <c r="J21" i="1"/>
  <c r="H21" i="1"/>
  <c r="J20" i="1"/>
  <c r="H20" i="1"/>
  <c r="J19" i="1"/>
  <c r="H19" i="1"/>
  <c r="J18" i="1"/>
  <c r="H18" i="1"/>
  <c r="J17" i="1"/>
  <c r="H17" i="1"/>
  <c r="J16" i="1"/>
  <c r="H16" i="1"/>
  <c r="J15" i="1"/>
  <c r="H15" i="1"/>
  <c r="J14" i="1"/>
  <c r="H14" i="1"/>
  <c r="J13" i="1"/>
  <c r="H13" i="1"/>
  <c r="J12" i="1"/>
  <c r="H12" i="1"/>
  <c r="J11" i="1"/>
  <c r="H11" i="1"/>
  <c r="J10" i="1"/>
  <c r="H10" i="1"/>
  <c r="J9" i="1"/>
  <c r="H9" i="1"/>
  <c r="H42" i="1"/>
  <c r="J42" i="1"/>
  <c r="H43" i="1"/>
  <c r="J43" i="1"/>
  <c r="H44" i="1"/>
  <c r="J44" i="1"/>
  <c r="H45" i="1"/>
  <c r="J45" i="1"/>
  <c r="H46" i="1"/>
  <c r="J46" i="1"/>
  <c r="H47" i="1"/>
  <c r="J47" i="1"/>
  <c r="H48" i="1"/>
  <c r="J48" i="1"/>
  <c r="H49" i="1"/>
  <c r="J49" i="1"/>
</calcChain>
</file>

<file path=xl/sharedStrings.xml><?xml version="1.0" encoding="utf-8"?>
<sst xmlns="http://schemas.openxmlformats.org/spreadsheetml/2006/main" count="49" uniqueCount="33">
  <si>
    <t>Հ/Հ</t>
  </si>
  <si>
    <t>Գույքի անվանումը</t>
  </si>
  <si>
    <t>Մեկնարկային գինը /դրամ/</t>
  </si>
  <si>
    <t>Նախավճարը /դրամ/</t>
  </si>
  <si>
    <t xml:space="preserve">Լոտի հերթական համարը </t>
  </si>
  <si>
    <t>Թողարկման տարեթիվը</t>
  </si>
  <si>
    <t>Քանակ</t>
  </si>
  <si>
    <t>Ժուռնալի սեղան</t>
  </si>
  <si>
    <t>ՀԴՄ</t>
  </si>
  <si>
    <t>Աթոռներ</t>
  </si>
  <si>
    <t>Տպիչ HP 2015</t>
  </si>
  <si>
    <t>Ռադիատոր SG-OR7</t>
  </si>
  <si>
    <t>Տաքացուցիչ</t>
  </si>
  <si>
    <t>Ավտոմագնիտաֆոն</t>
  </si>
  <si>
    <t>Բազկաթոռ</t>
  </si>
  <si>
    <t>Ջահ</t>
  </si>
  <si>
    <t>Հեռախոս Սիմենս Ա 495</t>
  </si>
  <si>
    <t>Դիկտաֆոն</t>
  </si>
  <si>
    <t>Genius look Intanst 310</t>
  </si>
  <si>
    <t>Բարձրախոս Genius SP</t>
  </si>
  <si>
    <t>Աստիճան</t>
  </si>
  <si>
    <t>Համակարգիչ Pentium III 6266</t>
  </si>
  <si>
    <t>Գրասենյակային աթոռ</t>
  </si>
  <si>
    <t>Համակարգչային աթոռ</t>
  </si>
  <si>
    <t>Աթոռ</t>
  </si>
  <si>
    <t>Հեռուստացույցի տակդիր</t>
  </si>
  <si>
    <t>Համակարգիչ Targa</t>
  </si>
  <si>
    <t>Համակարգիչ Intel Duel Core</t>
  </si>
  <si>
    <t>Համակարգչային  աթոռ</t>
  </si>
  <si>
    <t>Գրասենյակային բազկաթոռ</t>
  </si>
  <si>
    <t>Նոութբուկ</t>
  </si>
  <si>
    <t>Monitor 19LG</t>
  </si>
  <si>
    <t>Գնահատված արժեքը 18.05.2018թ դրությամբ  /դրամ/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</si>
</sst>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name val="GHEA Grapalat"/>
      <family val="3"/>
    </font>
    <font>
      <b/>
      <sz val="8"/>
      <name val="GHEA Grapalat"/>
      <family val="3"/>
    </font>
    <font>
      <sz val="5"/>
      <name val="GHEA Grapalat"/>
      <family val="3"/>
    </font>
    <font>
      <b/>
      <sz val="7"/>
      <name val="GHEA Grapalat"/>
      <family val="3"/>
    </font>
    <font>
      <b/>
      <sz val="10"/>
      <name val="GHEA Grapalat"/>
      <family val="3"/>
    </font>
    <font>
      <sz val="8"/>
      <name val="GHEA Grapala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Alignment="1">
      <alignment vertical="center"/>
    </xf>
    <xf numFmtId="9" fontId="7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8" fillId="0" borderId="0" xfId="0" applyFont="1" applyBorder="1"/>
    <xf numFmtId="0" fontId="8" fillId="0" borderId="0" xfId="0" applyFont="1"/>
    <xf numFmtId="0" fontId="6" fillId="0" borderId="2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26670</xdr:rowOff>
    </xdr:from>
    <xdr:to>
      <xdr:col>7</xdr:col>
      <xdr:colOff>603620</xdr:colOff>
      <xdr:row>6</xdr:row>
      <xdr:rowOff>492864</xdr:rowOff>
    </xdr:to>
    <xdr:sp macro="" textlink="">
      <xdr:nvSpPr>
        <xdr:cNvPr id="2" name="TextBox 1"/>
        <xdr:cNvSpPr txBox="1"/>
      </xdr:nvSpPr>
      <xdr:spPr>
        <a:xfrm>
          <a:off x="19051" y="26670"/>
          <a:ext cx="6438014" cy="17288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tx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ՀՀ ԿԱՌԱՎԱՐՈՒԹՅԱՆՆ ԱՌԸՆԹԵՐ ՊԵՏԱԿԱՆ ԳՈՒՅՔԻ ԿԱՌԱՎԱՐՄԱՆ ՎԱՐՉՈՒԹՅԱՆ  «ԱՃՈՒՐԴԻ ԿԵՆՏՐՈՆ» ՊԵՏԱԿԱՆ ՈՉ ԱՌԵՎՏՐԱՅԻՆ ԿԱԶՄԱԿԵՐՊՈՒԹՅՈՒՆԸ ՀՐԱՎԻՐՈՒՄ Է ԱՃՈՒՐԴԻ, ՈՐԸ ՏԵՂԻ ԿՈՒՆԵՆԱ</a:t>
          </a:r>
          <a:r>
            <a:rPr lang="ru-RU" sz="7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2018Թ.</a:t>
          </a:r>
          <a:r>
            <a:rPr lang="ru-RU" sz="700" b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ՕԳՈՍՏՈՍԻ </a:t>
          </a:r>
          <a:r>
            <a:rPr lang="en-US" sz="700" b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1</a:t>
          </a:r>
          <a:r>
            <a:rPr lang="ru-RU" sz="700" b="1" baseline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-ԻՆ, </a:t>
          </a:r>
          <a:r>
            <a:rPr lang="ru-RU" sz="7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ԺԱՄԸ՝ </a:t>
          </a:r>
          <a:r>
            <a:rPr lang="en-US" sz="7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11:30</a:t>
          </a:r>
          <a:r>
            <a:rPr lang="ru-RU" sz="7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-ԻՆ,</a:t>
          </a:r>
          <a:endParaRPr lang="en-US" sz="700">
            <a:solidFill>
              <a:schemeClr val="tx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 b="1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«ԱՃՈՒՐԴԻ ԿԵՆՏՐՈՆ» ՊԵՏԱԿԱՆ ՈՉ ԱՌԵՎՏՐԱՅԻՆ ԿԱԶՄԱԿԵՐՊՈՒԹՅՈՒՆՈՒՄ</a:t>
          </a:r>
          <a:endParaRPr lang="ru-RU" sz="700">
            <a:solidFill>
              <a:schemeClr val="tx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tx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tx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100" b="1" i="0">
              <a:solidFill>
                <a:schemeClr val="tx1"/>
              </a:solidFill>
              <a:effectLst/>
              <a:latin typeface="GHEA Grapalat" pitchFamily="50" charset="0"/>
              <a:ea typeface="+mn-ea"/>
              <a:cs typeface="+mn-cs"/>
            </a:rPr>
            <a:t>«Աճուրդի կենտրոն» պետական ոչ առևտրային կազմակերպության</a:t>
          </a:r>
          <a:r>
            <a:rPr lang="ru-RU" sz="1100" b="1" i="0">
              <a:solidFill>
                <a:schemeClr val="tx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1100" b="1" i="0">
              <a:solidFill>
                <a:schemeClr val="tx1"/>
              </a:solidFill>
              <a:effectLst/>
              <a:latin typeface="GHEA Grapalat" pitchFamily="50" charset="0"/>
              <a:ea typeface="+mn-ea"/>
              <a:cs typeface="+mn-cs"/>
            </a:rPr>
            <a:t>տնօրենի</a:t>
          </a:r>
          <a:r>
            <a:rPr lang="hy-AM" sz="1100" b="1" i="0">
              <a:solidFill>
                <a:schemeClr val="tx1"/>
              </a:solidFill>
              <a:effectLst/>
              <a:latin typeface="GHEA Grapalat" pitchFamily="50" charset="0"/>
              <a:ea typeface="+mn-ea"/>
              <a:cs typeface="+mn-cs"/>
            </a:rPr>
            <a:t> 201</a:t>
          </a:r>
          <a:r>
            <a:rPr lang="ru-RU" sz="1100" b="1" i="0">
              <a:solidFill>
                <a:schemeClr val="tx1"/>
              </a:solidFill>
              <a:effectLst/>
              <a:latin typeface="GHEA Grapalat" pitchFamily="50" charset="0"/>
              <a:ea typeface="+mn-ea"/>
              <a:cs typeface="+mn-cs"/>
            </a:rPr>
            <a:t>8</a:t>
          </a:r>
          <a:r>
            <a:rPr lang="hy-AM" sz="1100" b="1" i="0">
              <a:solidFill>
                <a:schemeClr val="tx1"/>
              </a:solidFill>
              <a:effectLst/>
              <a:latin typeface="GHEA Grapalat" pitchFamily="50" charset="0"/>
              <a:ea typeface="+mn-ea"/>
              <a:cs typeface="+mn-cs"/>
            </a:rPr>
            <a:t>թ. </a:t>
          </a:r>
          <a:r>
            <a:rPr lang="en-US" sz="1100" b="1" i="0">
              <a:solidFill>
                <a:schemeClr val="tx1"/>
              </a:solidFill>
              <a:effectLst/>
              <a:latin typeface="GHEA Grapalat" pitchFamily="50" charset="0"/>
              <a:ea typeface="+mn-ea"/>
              <a:cs typeface="+mn-cs"/>
            </a:rPr>
            <a:t>հունիսի 4</a:t>
          </a:r>
          <a:r>
            <a:rPr lang="hy-AM" sz="1100" b="1" i="0">
              <a:solidFill>
                <a:schemeClr val="tx1"/>
              </a:solidFill>
              <a:effectLst/>
              <a:latin typeface="GHEA Grapalat" pitchFamily="50" charset="0"/>
              <a:ea typeface="+mn-ea"/>
              <a:cs typeface="+mn-cs"/>
            </a:rPr>
            <a:t>-ի թիվ </a:t>
          </a:r>
          <a:r>
            <a:rPr lang="en-US" sz="1100" b="1" i="0">
              <a:solidFill>
                <a:schemeClr val="tx1"/>
              </a:solidFill>
              <a:effectLst/>
              <a:latin typeface="GHEA Grapalat" pitchFamily="50" charset="0"/>
              <a:ea typeface="+mn-ea"/>
              <a:cs typeface="+mn-cs"/>
            </a:rPr>
            <a:t>12</a:t>
          </a:r>
          <a:r>
            <a:rPr lang="hy-AM" sz="1100" b="1" i="0">
              <a:solidFill>
                <a:schemeClr val="tx1"/>
              </a:solidFill>
              <a:effectLst/>
              <a:latin typeface="GHEA Grapalat" pitchFamily="50" charset="0"/>
              <a:ea typeface="+mn-ea"/>
              <a:cs typeface="+mn-cs"/>
            </a:rPr>
            <a:t> հրամանով օտարման ենթակա «Աճուրդի կենտրոն» պետական ոչ առևտրային կազմակերպությանը սեփականության իրավունքով պատկանող  գույքը</a:t>
          </a:r>
          <a:endParaRPr lang="ru-RU" sz="1100" b="1" i="0">
            <a:solidFill>
              <a:schemeClr val="tx1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49</xdr:row>
      <xdr:rowOff>26832</xdr:rowOff>
    </xdr:from>
    <xdr:to>
      <xdr:col>8</xdr:col>
      <xdr:colOff>583574</xdr:colOff>
      <xdr:row>75</xdr:row>
      <xdr:rowOff>33539</xdr:rowOff>
    </xdr:to>
    <xdr:sp macro="" textlink="">
      <xdr:nvSpPr>
        <xdr:cNvPr id="3" name="TextBox 2"/>
        <xdr:cNvSpPr txBox="1"/>
      </xdr:nvSpPr>
      <xdr:spPr>
        <a:xfrm>
          <a:off x="0" y="10557994"/>
          <a:ext cx="6083926" cy="62717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ժամանակահատվածում` յուրաքանչյուր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աշխատանքային 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օր, ժամը՝ 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10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:00-ից մինչև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18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:00,  ք.Երևան, Դավիթ Անհաղթ 23 հասցեում, դիմելով Գ.Մեսրոպյանին՝  զանգահարելով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011-23-73-01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հեռախոսահամա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ով:</a:t>
          </a:r>
          <a:endParaRPr kumimoji="0" lang="en-US" sz="8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r>
            <a:rPr lang="hy-AM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Աճուրդը կանցկացվի </a:t>
          </a:r>
          <a:r>
            <a:rPr lang="hy-AM" sz="8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դասական</a:t>
          </a:r>
          <a:r>
            <a:rPr lang="hy-AM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hy-AM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գնի ավելացման</a:t>
          </a:r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hy-AM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եղանակով:</a:t>
          </a:r>
          <a:endParaRPr lang="ru-RU" sz="800">
            <a:effectLst/>
          </a:endParaRPr>
        </a:p>
        <a:p>
          <a:r>
            <a:rPr lang="hy-AM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Աճուրդին կարող են մասնակցել ֆիզիկական և իրավաբանական անձինք, ինչպես նաև համայնքները, որոնք</a:t>
          </a:r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y-AM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մինչև </a:t>
          </a:r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աճուրդի բացմանը նախորդող աշխատանքային օրը, </a:t>
          </a:r>
          <a:r>
            <a:rPr lang="hy-AM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ժամը</a:t>
          </a:r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`</a:t>
          </a:r>
          <a:r>
            <a:rPr lang="hy-AM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17:00 աճուրդային հանձնաժողովին են</a:t>
          </a:r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</a:t>
          </a:r>
          <a:r>
            <a:rPr lang="hy-AM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հասցե</a:t>
          </a:r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ն</a:t>
          </a:r>
          <a:r>
            <a:rPr lang="hy-AM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` ք.Երևան, Դ.Անհաղթի 23</a:t>
          </a:r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hy-AM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ներկայացրել</a:t>
          </a:r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ru-RU" sz="800">
            <a:effectLst/>
          </a:endParaRPr>
        </a:p>
        <a:p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ա</a:t>
          </a:r>
          <a:r>
            <a:rPr lang="hy-AM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ճուրդի նախավճարի մուծման անդորրագիրը, </a:t>
          </a:r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որի չափն է՝ գույքի մեկնարկային</a:t>
          </a:r>
          <a:r>
            <a:rPr 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գնի 5 տոկոսը</a:t>
          </a:r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մուտքագրման </a:t>
          </a:r>
          <a:r>
            <a:rPr 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հաշիվն է </a:t>
          </a:r>
          <a:r>
            <a:rPr lang="hy-AM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«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Հայէկոնոմբանկ</a:t>
          </a:r>
          <a:r>
            <a:rPr lang="hy-AM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»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ԲԲԸ-ի թիվ 163518001652 </a:t>
          </a:r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դրամային հաշիվը:</a:t>
          </a:r>
          <a:endParaRPr lang="ru-RU" sz="800">
            <a:effectLst/>
          </a:endParaRPr>
        </a:p>
        <a:p>
          <a:r>
            <a:rPr 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անձնագիրը, անձնագրի պատճեն</a:t>
          </a:r>
          <a:r>
            <a:rPr lang="ru-RU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ը</a:t>
          </a:r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իսկ իրավաբանական անձինք</a:t>
          </a:r>
          <a:r>
            <a:rPr lang="ru-RU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՝</a:t>
          </a:r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նաև հիմնադիր փաստաթղթերի պատճենները և լիազորությունները հաստատող փաստաթղթերը:</a:t>
          </a:r>
          <a:endParaRPr lang="ru-RU" sz="800">
            <a:effectLst/>
          </a:endParaRPr>
        </a:p>
        <a:p>
          <a:r>
            <a:rPr 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վկայական: Աճուրդին չեն կարող մասնակցել այն անձինք, ովքեր վաճառվող լոտի նկատմամբ չեն կարող ունենալ սեփականության իրավունք:</a:t>
          </a:r>
          <a:endParaRPr lang="ru-RU" sz="800">
            <a:effectLst/>
          </a:endParaRPr>
        </a:p>
        <a:p>
          <a:pPr eaLnBrk="1" fontAlgn="base" latinLnBrk="0" hangingPunct="1"/>
          <a:r>
            <a:rPr 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3000 դրամ: Աճուրդի մասնակցի վկայականները տրամադրվում են «Աճուրդի կենտրոն» ՊՈԱԿ-ում (</a:t>
          </a:r>
          <a:r>
            <a:rPr lang="hy-AM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հասցե</a:t>
          </a:r>
          <a:r>
            <a:rPr 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ն</a:t>
          </a:r>
          <a:r>
            <a:rPr lang="hy-AM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` ք.Երևան, Դ.Անհաղթի 23</a:t>
          </a:r>
          <a:r>
            <a:rPr 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մինչև աճուրդի բացմանը նախորդող աշխատանքային օրը, ժամը՝ 17:00, իսկ դիտորդի տոմսերը վաճառվում են` ընդհուպ մինչև աճուրդի սկսվելը:</a:t>
          </a:r>
          <a:endParaRPr lang="ru-RU" sz="800">
            <a:effectLst/>
          </a:endParaRPr>
        </a:p>
        <a:p>
          <a:pPr eaLnBrk="1" fontAlgn="base" latinLnBrk="0" hangingPunct="1"/>
          <a:r>
            <a:rPr 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Աճուրդի մասնակիցների անձնագրի առկայությունը պարտադիր է:</a:t>
          </a:r>
          <a:endParaRPr lang="ru-RU" sz="800">
            <a:effectLst/>
          </a:endParaRPr>
        </a:p>
        <a:p>
          <a:r>
            <a:rPr 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Նախքան աճուրդի սկսվելը՝ աճուրդային հանձնա</a:t>
          </a:r>
          <a:r>
            <a:rPr lang="hy-AM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ժ</a:t>
          </a:r>
          <a:r>
            <a:rPr 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ru-RU" sz="800">
            <a:effectLst/>
          </a:endParaRPr>
        </a:p>
        <a:p>
          <a:r>
            <a:rPr 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հայտ</a:t>
          </a:r>
          <a:r>
            <a:rPr lang="hy-AM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/բարձրացնելով իր մասնակցության քարտը/ </a:t>
          </a:r>
          <a:r>
            <a:rPr 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որը պետք է գերազանցի մասնակիցների  կատարած նախորդ գնային հայտը` նվազագույնը հավելման (քայլի) չափով: Վ</a:t>
          </a:r>
          <a:r>
            <a:rPr lang="hy-AM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ե</a:t>
          </a:r>
          <a:r>
            <a:rPr 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րջին</a:t>
          </a:r>
          <a:r>
            <a:rPr lang="hy-AM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մ </a:t>
          </a:r>
          <a:r>
            <a:rPr 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ru-RU" sz="800">
            <a:effectLst/>
          </a:endParaRPr>
        </a:p>
        <a:p>
          <a:r>
            <a:rPr lang="hy-AM" sz="8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8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տեղում</a:t>
          </a:r>
          <a:r>
            <a:rPr lang="en-US" sz="8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8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ստորագրում է  ա</a:t>
          </a:r>
          <a:r>
            <a:rPr lang="hy-AM" sz="8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րձանագրությունը</a:t>
          </a:r>
          <a:r>
            <a:rPr lang="ru-RU" sz="8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՝ աճուրդի արդյունքների մասին:  Հ</a:t>
          </a:r>
          <a:r>
            <a:rPr lang="hy-AM" sz="8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աղթող </a:t>
          </a:r>
          <a:r>
            <a:rPr lang="ru-RU" sz="8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ճանաչ</a:t>
          </a:r>
          <a:r>
            <a:rPr lang="hy-AM" sz="8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ված  </a:t>
          </a:r>
          <a:r>
            <a:rPr lang="ru-RU" sz="8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մասնակիցը  ա</a:t>
          </a:r>
          <a:r>
            <a:rPr lang="hy-AM" sz="8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րձանագրությունը ստորագր</a:t>
          </a:r>
          <a:r>
            <a:rPr lang="ru-RU" sz="8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ման օրվանից</a:t>
          </a:r>
          <a:r>
            <a:rPr lang="hy-AM" sz="8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8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սկսած 5</a:t>
          </a:r>
          <a:r>
            <a:rPr lang="hy-AM" sz="8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օր</a:t>
          </a:r>
          <a:r>
            <a:rPr lang="ru-RU" sz="8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յա</a:t>
          </a:r>
          <a:r>
            <a:rPr lang="hy-AM" sz="8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8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ժամկետում </a:t>
          </a:r>
          <a:r>
            <a:rPr lang="hy-AM" sz="8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պարտավոր է </a:t>
          </a:r>
          <a:r>
            <a:rPr lang="ru-RU" sz="8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y-AM" sz="8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վճարել</a:t>
          </a:r>
          <a:r>
            <a:rPr lang="ru-RU" sz="8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y-AM" sz="8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լոտի վաճառքի գինը</a:t>
          </a:r>
          <a:r>
            <a:rPr lang="ru-RU" sz="8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հաշվանցելով նախավճարը՝ </a:t>
          </a:r>
          <a:r>
            <a:rPr lang="hy-AM" sz="8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աճուրդային հանձնաժողովին ներկայացնել</a:t>
          </a:r>
          <a:r>
            <a:rPr lang="ru-RU" sz="8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ով</a:t>
          </a:r>
          <a:r>
            <a:rPr lang="hy-AM" sz="8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վճարումը հավաստող  անդորրագիրը</a:t>
          </a:r>
          <a:r>
            <a:rPr lang="ru-RU" sz="8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Սահմանված ժամկետում  </a:t>
          </a:r>
          <a:r>
            <a:rPr lang="hy-AM" sz="8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վճարումները չկատարելու դեպքում</a:t>
          </a:r>
          <a:r>
            <a:rPr lang="ru-RU" sz="8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՝</a:t>
          </a:r>
          <a:r>
            <a:rPr lang="hy-AM" sz="8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8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հ</a:t>
          </a:r>
          <a:r>
            <a:rPr lang="hy-AM" sz="8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աղթող </a:t>
          </a:r>
          <a:r>
            <a:rPr lang="ru-RU" sz="8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ճանաչ</a:t>
          </a:r>
          <a:r>
            <a:rPr lang="hy-AM" sz="8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ված  </a:t>
          </a:r>
          <a:r>
            <a:rPr lang="ru-RU" sz="8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մասնակիցը  </a:t>
          </a:r>
          <a:r>
            <a:rPr lang="hy-AM" sz="8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8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8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ru-RU" sz="800">
            <a:effectLst/>
          </a:endParaRPr>
        </a:p>
        <a:p>
          <a:r>
            <a:rPr lang="hy-AM" sz="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 հաղթող մասնակիցը աճուրդի արդյունքների մասին արձանագրության ստորագրման օրը վճարում է լոտի ամբողջ գումարը:</a:t>
          </a:r>
          <a:endParaRPr lang="ru-RU" sz="800">
            <a:effectLst/>
          </a:endParaRPr>
        </a:p>
        <a:p>
          <a:r>
            <a:rPr lang="hy-AM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Ա</a:t>
          </a:r>
          <a:r>
            <a:rPr 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ճ</a:t>
          </a:r>
          <a:r>
            <a:rPr lang="hy-AM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`</a:t>
          </a:r>
          <a:r>
            <a:rPr lang="hy-AM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մեկ</a:t>
          </a:r>
          <a:r>
            <a:rPr lang="hy-AM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աշխատանքային օրվա ընթացքում գրավոր դիմելուց հետո:</a:t>
          </a:r>
          <a:endParaRPr lang="ru-RU" sz="800">
            <a:effectLst/>
          </a:endParaRPr>
        </a:p>
        <a:p>
          <a:r>
            <a:rPr lang="hy-AM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Աճուրդի կանոնակարգին ծանոթանալու </a:t>
          </a:r>
          <a:r>
            <a:rPr 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hy-AM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որը տրամադրվում է դիմումի առկայության դեպքում, մեկ օրվա ընթացքում, պատճենահանման ծախսերը վճարելու պայմանով</a:t>
          </a:r>
          <a:r>
            <a:rPr 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hy-AM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և լրացուցիչ տեղեկություններ  ստանալու համար կարող եք դիմել ք. Երևան, Դ.Անհաղթի</a:t>
          </a:r>
          <a:r>
            <a:rPr 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23</a:t>
          </a:r>
          <a:r>
            <a:rPr lang="hy-AM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հասցեով կամ զանգահարել աճուրդային հանձնաժողովին` հեռ. </a:t>
          </a:r>
          <a:r>
            <a:rPr 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011-</a:t>
          </a:r>
          <a:r>
            <a:rPr lang="hy-AM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23-73-0</a:t>
          </a:r>
          <a:r>
            <a:rPr 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hy-AM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ինտերնետ</a:t>
          </a:r>
          <a:r>
            <a:rPr 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URL://www.spm.am:</a:t>
          </a:r>
          <a:endParaRPr lang="ru-RU" sz="800">
            <a:effectLst/>
          </a:endParaRPr>
        </a:p>
        <a:p>
          <a:pPr fontAlgn="base"/>
          <a:r>
            <a:rPr lang="hy-AM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Հնարավոր փոփոխություններն  ու լրացումներ</a:t>
          </a:r>
          <a:r>
            <a:rPr 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ը</a:t>
          </a:r>
          <a:r>
            <a:rPr lang="hy-AM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ը:</a:t>
          </a:r>
          <a:endParaRPr lang="ru-RU" sz="800">
            <a:effectLst/>
          </a:endParaRPr>
        </a:p>
        <a:p>
          <a:r>
            <a:rPr lang="en-US" sz="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hy-AM" sz="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ՀՀ  </a:t>
          </a:r>
          <a:r>
            <a:rPr lang="en-US" sz="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տնտեսական զարգացման և ներդրումների  նախարարության </a:t>
          </a:r>
          <a:r>
            <a:rPr lang="hy-AM" sz="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պետական գույքի կառավարման</a:t>
          </a:r>
          <a:r>
            <a:rPr lang="hy-AM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կոմիտե</a:t>
          </a:r>
          <a:endParaRPr lang="ru-RU" sz="8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83"/>
  <sheetViews>
    <sheetView tabSelected="1" zoomScale="142" zoomScaleNormal="142" workbookViewId="0">
      <selection activeCell="J5" sqref="J5"/>
    </sheetView>
  </sheetViews>
  <sheetFormatPr defaultRowHeight="16.5" x14ac:dyDescent="0.3"/>
  <cols>
    <col min="1" max="1" width="3.85546875" style="1" customWidth="1"/>
    <col min="2" max="2" width="5.140625" style="1" customWidth="1"/>
    <col min="3" max="3" width="23.140625" style="2" customWidth="1"/>
    <col min="4" max="4" width="10.42578125" style="3" customWidth="1"/>
    <col min="5" max="5" width="9.7109375" style="1" customWidth="1"/>
    <col min="6" max="6" width="10.7109375" style="1" customWidth="1"/>
    <col min="7" max="7" width="10" style="1" customWidth="1"/>
    <col min="8" max="8" width="9.42578125" style="1" customWidth="1"/>
    <col min="9" max="9" width="9.140625" style="1" customWidth="1"/>
    <col min="10" max="10" width="7.42578125" style="1" hidden="1" customWidth="1"/>
    <col min="11" max="16384" width="9.140625" style="1"/>
  </cols>
  <sheetData>
    <row r="7" spans="1:10" ht="45" customHeight="1" x14ac:dyDescent="0.3"/>
    <row r="8" spans="1:10" s="9" customFormat="1" ht="54" customHeight="1" x14ac:dyDescent="0.25">
      <c r="A8" s="4" t="s">
        <v>0</v>
      </c>
      <c r="B8" s="5" t="s">
        <v>4</v>
      </c>
      <c r="C8" s="6" t="s">
        <v>1</v>
      </c>
      <c r="D8" s="7" t="s">
        <v>6</v>
      </c>
      <c r="E8" s="7" t="s">
        <v>5</v>
      </c>
      <c r="F8" s="7" t="s">
        <v>32</v>
      </c>
      <c r="G8" s="8" t="s">
        <v>2</v>
      </c>
      <c r="H8" s="8" t="s">
        <v>3</v>
      </c>
      <c r="J8" s="10">
        <v>0.8</v>
      </c>
    </row>
    <row r="9" spans="1:10" s="14" customFormat="1" ht="11.25" customHeight="1" x14ac:dyDescent="0.25">
      <c r="A9" s="11">
        <v>1</v>
      </c>
      <c r="B9" s="11">
        <v>1</v>
      </c>
      <c r="C9" s="12" t="s">
        <v>7</v>
      </c>
      <c r="D9" s="15">
        <v>1</v>
      </c>
      <c r="E9" s="16">
        <v>38077</v>
      </c>
      <c r="F9" s="11">
        <v>2000</v>
      </c>
      <c r="G9" s="11">
        <v>1280</v>
      </c>
      <c r="H9" s="11">
        <f>ROUNDUP(G9*0.05,0)</f>
        <v>64</v>
      </c>
      <c r="I9" s="13"/>
      <c r="J9" s="11">
        <f>ROUNDUP(G9*0.8,0)</f>
        <v>1024</v>
      </c>
    </row>
    <row r="10" spans="1:10" s="14" customFormat="1" ht="11.25" customHeight="1" x14ac:dyDescent="0.25">
      <c r="A10" s="11">
        <v>2</v>
      </c>
      <c r="B10" s="11">
        <v>2</v>
      </c>
      <c r="C10" s="12" t="s">
        <v>8</v>
      </c>
      <c r="D10" s="15">
        <v>1</v>
      </c>
      <c r="E10" s="16">
        <v>39139</v>
      </c>
      <c r="F10" s="11">
        <v>8000</v>
      </c>
      <c r="G10" s="11">
        <v>5120</v>
      </c>
      <c r="H10" s="11">
        <f t="shared" ref="H10:H41" si="0">ROUNDUP(G10*0.05,0)</f>
        <v>256</v>
      </c>
      <c r="I10" s="13"/>
      <c r="J10" s="11">
        <f t="shared" ref="J10:J41" si="1">ROUNDUP(G10*0.8,0)</f>
        <v>4096</v>
      </c>
    </row>
    <row r="11" spans="1:10" s="14" customFormat="1" ht="11.25" customHeight="1" x14ac:dyDescent="0.25">
      <c r="A11" s="11">
        <v>3</v>
      </c>
      <c r="B11" s="11">
        <v>5</v>
      </c>
      <c r="C11" s="12" t="s">
        <v>9</v>
      </c>
      <c r="D11" s="15">
        <v>2</v>
      </c>
      <c r="E11" s="16">
        <v>42368</v>
      </c>
      <c r="F11" s="11">
        <v>4000</v>
      </c>
      <c r="G11" s="11">
        <v>2560</v>
      </c>
      <c r="H11" s="11">
        <f t="shared" si="0"/>
        <v>128</v>
      </c>
      <c r="I11" s="13"/>
      <c r="J11" s="11">
        <f t="shared" si="1"/>
        <v>2048</v>
      </c>
    </row>
    <row r="12" spans="1:10" s="14" customFormat="1" ht="11.25" customHeight="1" x14ac:dyDescent="0.25">
      <c r="A12" s="11">
        <v>4</v>
      </c>
      <c r="B12" s="11">
        <v>6</v>
      </c>
      <c r="C12" s="12" t="s">
        <v>10</v>
      </c>
      <c r="D12" s="15">
        <v>1</v>
      </c>
      <c r="E12" s="16">
        <v>42535</v>
      </c>
      <c r="F12" s="11">
        <v>12000</v>
      </c>
      <c r="G12" s="11">
        <v>7680</v>
      </c>
      <c r="H12" s="11">
        <f t="shared" si="0"/>
        <v>384</v>
      </c>
      <c r="I12" s="13"/>
      <c r="J12" s="11">
        <f t="shared" si="1"/>
        <v>6144</v>
      </c>
    </row>
    <row r="13" spans="1:10" s="14" customFormat="1" ht="11.25" customHeight="1" x14ac:dyDescent="0.25">
      <c r="A13" s="11">
        <v>5</v>
      </c>
      <c r="B13" s="11">
        <v>7</v>
      </c>
      <c r="C13" s="12" t="s">
        <v>11</v>
      </c>
      <c r="D13" s="15">
        <v>1</v>
      </c>
      <c r="E13" s="16">
        <v>40177</v>
      </c>
      <c r="F13" s="11">
        <v>4000</v>
      </c>
      <c r="G13" s="11">
        <v>2560</v>
      </c>
      <c r="H13" s="11">
        <f t="shared" si="0"/>
        <v>128</v>
      </c>
      <c r="I13" s="13"/>
      <c r="J13" s="11">
        <f t="shared" si="1"/>
        <v>2048</v>
      </c>
    </row>
    <row r="14" spans="1:10" s="14" customFormat="1" ht="11.25" customHeight="1" x14ac:dyDescent="0.25">
      <c r="A14" s="11">
        <v>6</v>
      </c>
      <c r="B14" s="11">
        <v>8</v>
      </c>
      <c r="C14" s="12" t="s">
        <v>12</v>
      </c>
      <c r="D14" s="15">
        <v>1</v>
      </c>
      <c r="E14" s="16">
        <v>40856</v>
      </c>
      <c r="F14" s="11">
        <v>4000</v>
      </c>
      <c r="G14" s="11">
        <v>2560</v>
      </c>
      <c r="H14" s="11">
        <f t="shared" si="0"/>
        <v>128</v>
      </c>
      <c r="I14" s="13"/>
      <c r="J14" s="11">
        <f t="shared" si="1"/>
        <v>2048</v>
      </c>
    </row>
    <row r="15" spans="1:10" s="14" customFormat="1" ht="11.25" customHeight="1" x14ac:dyDescent="0.25">
      <c r="A15" s="11">
        <v>7</v>
      </c>
      <c r="B15" s="11">
        <v>10</v>
      </c>
      <c r="C15" s="12" t="s">
        <v>13</v>
      </c>
      <c r="D15" s="15">
        <v>1</v>
      </c>
      <c r="E15" s="16">
        <v>39447</v>
      </c>
      <c r="F15" s="11">
        <v>2500</v>
      </c>
      <c r="G15" s="11">
        <v>1600</v>
      </c>
      <c r="H15" s="11">
        <f t="shared" si="0"/>
        <v>80</v>
      </c>
      <c r="I15" s="13"/>
      <c r="J15" s="11">
        <f t="shared" si="1"/>
        <v>1280</v>
      </c>
    </row>
    <row r="16" spans="1:10" s="14" customFormat="1" ht="11.25" customHeight="1" x14ac:dyDescent="0.25">
      <c r="A16" s="11">
        <v>8</v>
      </c>
      <c r="B16" s="11">
        <v>11</v>
      </c>
      <c r="C16" s="12" t="s">
        <v>14</v>
      </c>
      <c r="D16" s="15">
        <v>1</v>
      </c>
      <c r="E16" s="16">
        <v>38046</v>
      </c>
      <c r="F16" s="11">
        <v>8000</v>
      </c>
      <c r="G16" s="11">
        <v>5120</v>
      </c>
      <c r="H16" s="11">
        <f t="shared" si="0"/>
        <v>256</v>
      </c>
      <c r="I16" s="13"/>
      <c r="J16" s="11">
        <f t="shared" si="1"/>
        <v>4096</v>
      </c>
    </row>
    <row r="17" spans="1:10" s="14" customFormat="1" ht="11.25" customHeight="1" x14ac:dyDescent="0.25">
      <c r="A17" s="11">
        <v>9</v>
      </c>
      <c r="B17" s="11">
        <v>12</v>
      </c>
      <c r="C17" s="12" t="s">
        <v>14</v>
      </c>
      <c r="D17" s="15">
        <v>1</v>
      </c>
      <c r="E17" s="16">
        <v>40032</v>
      </c>
      <c r="F17" s="11">
        <v>18000</v>
      </c>
      <c r="G17" s="11">
        <v>11520</v>
      </c>
      <c r="H17" s="11">
        <f t="shared" si="0"/>
        <v>576</v>
      </c>
      <c r="I17" s="13"/>
      <c r="J17" s="11">
        <f t="shared" si="1"/>
        <v>9216</v>
      </c>
    </row>
    <row r="18" spans="1:10" s="14" customFormat="1" ht="11.25" customHeight="1" x14ac:dyDescent="0.25">
      <c r="A18" s="11">
        <v>10</v>
      </c>
      <c r="B18" s="11">
        <v>14</v>
      </c>
      <c r="C18" s="12" t="s">
        <v>12</v>
      </c>
      <c r="D18" s="15">
        <v>1</v>
      </c>
      <c r="E18" s="16">
        <v>40856</v>
      </c>
      <c r="F18" s="11">
        <v>4000</v>
      </c>
      <c r="G18" s="11">
        <v>2560</v>
      </c>
      <c r="H18" s="11">
        <f t="shared" si="0"/>
        <v>128</v>
      </c>
      <c r="I18" s="13"/>
      <c r="J18" s="11">
        <f t="shared" si="1"/>
        <v>2048</v>
      </c>
    </row>
    <row r="19" spans="1:10" s="14" customFormat="1" ht="11.25" customHeight="1" x14ac:dyDescent="0.25">
      <c r="A19" s="11">
        <v>11</v>
      </c>
      <c r="B19" s="11">
        <v>15</v>
      </c>
      <c r="C19" s="12" t="s">
        <v>12</v>
      </c>
      <c r="D19" s="15">
        <v>1</v>
      </c>
      <c r="E19" s="16">
        <v>40907</v>
      </c>
      <c r="F19" s="11">
        <v>2000</v>
      </c>
      <c r="G19" s="11">
        <v>1280</v>
      </c>
      <c r="H19" s="11">
        <f t="shared" si="0"/>
        <v>64</v>
      </c>
      <c r="I19" s="13"/>
      <c r="J19" s="11">
        <f t="shared" si="1"/>
        <v>1024</v>
      </c>
    </row>
    <row r="20" spans="1:10" s="14" customFormat="1" ht="11.25" customHeight="1" x14ac:dyDescent="0.25">
      <c r="A20" s="11">
        <v>12</v>
      </c>
      <c r="B20" s="11">
        <v>16</v>
      </c>
      <c r="C20" s="12" t="s">
        <v>15</v>
      </c>
      <c r="D20" s="15">
        <v>1</v>
      </c>
      <c r="E20" s="16">
        <v>41790</v>
      </c>
      <c r="F20" s="11">
        <v>3000</v>
      </c>
      <c r="G20" s="11">
        <v>1920</v>
      </c>
      <c r="H20" s="11">
        <f t="shared" si="0"/>
        <v>96</v>
      </c>
      <c r="I20" s="13"/>
      <c r="J20" s="11">
        <f t="shared" si="1"/>
        <v>1536</v>
      </c>
    </row>
    <row r="21" spans="1:10" s="14" customFormat="1" ht="11.25" customHeight="1" x14ac:dyDescent="0.25">
      <c r="A21" s="11">
        <v>13</v>
      </c>
      <c r="B21" s="11">
        <v>18</v>
      </c>
      <c r="C21" s="12" t="s">
        <v>16</v>
      </c>
      <c r="D21" s="15">
        <v>1</v>
      </c>
      <c r="E21" s="16">
        <v>41943</v>
      </c>
      <c r="F21" s="11">
        <v>4000</v>
      </c>
      <c r="G21" s="11">
        <v>2560</v>
      </c>
      <c r="H21" s="11">
        <f t="shared" si="0"/>
        <v>128</v>
      </c>
      <c r="I21" s="13"/>
      <c r="J21" s="11">
        <f t="shared" si="1"/>
        <v>2048</v>
      </c>
    </row>
    <row r="22" spans="1:10" s="14" customFormat="1" ht="11.25" customHeight="1" x14ac:dyDescent="0.25">
      <c r="A22" s="11">
        <v>14</v>
      </c>
      <c r="B22" s="11">
        <v>19</v>
      </c>
      <c r="C22" s="12" t="s">
        <v>17</v>
      </c>
      <c r="D22" s="15">
        <v>1</v>
      </c>
      <c r="E22" s="16">
        <v>42368</v>
      </c>
      <c r="F22" s="11">
        <v>5000</v>
      </c>
      <c r="G22" s="11">
        <v>3200</v>
      </c>
      <c r="H22" s="11">
        <f t="shared" si="0"/>
        <v>160</v>
      </c>
      <c r="I22" s="13"/>
      <c r="J22" s="11">
        <f t="shared" si="1"/>
        <v>2560</v>
      </c>
    </row>
    <row r="23" spans="1:10" s="14" customFormat="1" ht="11.25" customHeight="1" x14ac:dyDescent="0.25">
      <c r="A23" s="11">
        <v>15</v>
      </c>
      <c r="B23" s="11">
        <v>21</v>
      </c>
      <c r="C23" s="12" t="s">
        <v>9</v>
      </c>
      <c r="D23" s="15">
        <v>2</v>
      </c>
      <c r="E23" s="16">
        <v>37955</v>
      </c>
      <c r="F23" s="11">
        <v>4000</v>
      </c>
      <c r="G23" s="11">
        <v>2560</v>
      </c>
      <c r="H23" s="11">
        <f t="shared" si="0"/>
        <v>128</v>
      </c>
      <c r="I23" s="13"/>
      <c r="J23" s="11">
        <f t="shared" si="1"/>
        <v>2048</v>
      </c>
    </row>
    <row r="24" spans="1:10" s="14" customFormat="1" ht="11.25" customHeight="1" x14ac:dyDescent="0.25">
      <c r="A24" s="11">
        <v>16</v>
      </c>
      <c r="B24" s="11">
        <v>23</v>
      </c>
      <c r="C24" s="12" t="s">
        <v>12</v>
      </c>
      <c r="D24" s="15">
        <v>1</v>
      </c>
      <c r="E24" s="16">
        <v>40856</v>
      </c>
      <c r="F24" s="11">
        <v>4000</v>
      </c>
      <c r="G24" s="11">
        <v>2560</v>
      </c>
      <c r="H24" s="11">
        <f>ROUNDUP(G24*0.05,0)</f>
        <v>128</v>
      </c>
      <c r="I24" s="13"/>
      <c r="J24" s="11">
        <f>ROUNDUP(G24*0.8,0)</f>
        <v>2048</v>
      </c>
    </row>
    <row r="25" spans="1:10" s="14" customFormat="1" ht="11.25" customHeight="1" x14ac:dyDescent="0.25">
      <c r="A25" s="11">
        <v>17</v>
      </c>
      <c r="B25" s="11">
        <v>25</v>
      </c>
      <c r="C25" s="12" t="s">
        <v>7</v>
      </c>
      <c r="D25" s="15">
        <v>1</v>
      </c>
      <c r="E25" s="16">
        <v>39447</v>
      </c>
      <c r="F25" s="11">
        <v>2000</v>
      </c>
      <c r="G25" s="11">
        <v>1280</v>
      </c>
      <c r="H25" s="11">
        <f t="shared" ref="H25:H40" si="2">ROUNDUP(G25*0.05,0)</f>
        <v>64</v>
      </c>
      <c r="I25" s="13"/>
      <c r="J25" s="11">
        <f t="shared" ref="J25:J40" si="3">ROUNDUP(G25*0.8,0)</f>
        <v>1024</v>
      </c>
    </row>
    <row r="26" spans="1:10" s="14" customFormat="1" ht="11.25" customHeight="1" x14ac:dyDescent="0.25">
      <c r="A26" s="11">
        <v>18</v>
      </c>
      <c r="B26" s="11">
        <v>26</v>
      </c>
      <c r="C26" s="12" t="s">
        <v>14</v>
      </c>
      <c r="D26" s="15">
        <v>3</v>
      </c>
      <c r="E26" s="16">
        <v>38046</v>
      </c>
      <c r="F26" s="11">
        <v>24000</v>
      </c>
      <c r="G26" s="11">
        <v>15360</v>
      </c>
      <c r="H26" s="11">
        <f t="shared" si="2"/>
        <v>768</v>
      </c>
      <c r="I26" s="13"/>
      <c r="J26" s="11">
        <f t="shared" si="3"/>
        <v>12288</v>
      </c>
    </row>
    <row r="27" spans="1:10" s="14" customFormat="1" ht="11.25" customHeight="1" x14ac:dyDescent="0.25">
      <c r="A27" s="11">
        <v>19</v>
      </c>
      <c r="B27" s="11">
        <v>27</v>
      </c>
      <c r="C27" s="12" t="s">
        <v>9</v>
      </c>
      <c r="D27" s="15">
        <v>4</v>
      </c>
      <c r="E27" s="16">
        <v>38017</v>
      </c>
      <c r="F27" s="11">
        <v>16000</v>
      </c>
      <c r="G27" s="11">
        <v>10240</v>
      </c>
      <c r="H27" s="11">
        <f t="shared" si="2"/>
        <v>512</v>
      </c>
      <c r="I27" s="13"/>
      <c r="J27" s="11">
        <f t="shared" si="3"/>
        <v>8192</v>
      </c>
    </row>
    <row r="28" spans="1:10" s="14" customFormat="1" ht="11.25" customHeight="1" x14ac:dyDescent="0.25">
      <c r="A28" s="11">
        <v>20</v>
      </c>
      <c r="B28" s="11">
        <v>28</v>
      </c>
      <c r="C28" s="12" t="s">
        <v>12</v>
      </c>
      <c r="D28" s="15">
        <v>2</v>
      </c>
      <c r="E28" s="16">
        <v>40095</v>
      </c>
      <c r="F28" s="11">
        <v>8000</v>
      </c>
      <c r="G28" s="11">
        <v>5120</v>
      </c>
      <c r="H28" s="11">
        <f t="shared" si="2"/>
        <v>256</v>
      </c>
      <c r="I28" s="13"/>
      <c r="J28" s="11">
        <f t="shared" si="3"/>
        <v>4096</v>
      </c>
    </row>
    <row r="29" spans="1:10" s="14" customFormat="1" ht="11.25" customHeight="1" x14ac:dyDescent="0.25">
      <c r="A29" s="11">
        <v>21</v>
      </c>
      <c r="B29" s="11">
        <v>29</v>
      </c>
      <c r="C29" s="12" t="s">
        <v>18</v>
      </c>
      <c r="D29" s="15">
        <v>1</v>
      </c>
      <c r="E29" s="16">
        <v>40637</v>
      </c>
      <c r="F29" s="11">
        <v>2000</v>
      </c>
      <c r="G29" s="11">
        <v>1280</v>
      </c>
      <c r="H29" s="11">
        <f t="shared" si="2"/>
        <v>64</v>
      </c>
      <c r="I29" s="13"/>
      <c r="J29" s="11">
        <f t="shared" si="3"/>
        <v>1024</v>
      </c>
    </row>
    <row r="30" spans="1:10" s="14" customFormat="1" ht="11.25" customHeight="1" x14ac:dyDescent="0.25">
      <c r="A30" s="11">
        <v>22</v>
      </c>
      <c r="B30" s="11">
        <v>30</v>
      </c>
      <c r="C30" s="12" t="s">
        <v>19</v>
      </c>
      <c r="D30" s="15">
        <v>2</v>
      </c>
      <c r="E30" s="16">
        <v>40637</v>
      </c>
      <c r="F30" s="11">
        <v>3000</v>
      </c>
      <c r="G30" s="11">
        <v>1920</v>
      </c>
      <c r="H30" s="11">
        <f t="shared" si="2"/>
        <v>96</v>
      </c>
      <c r="I30" s="13"/>
      <c r="J30" s="11">
        <f t="shared" si="3"/>
        <v>1536</v>
      </c>
    </row>
    <row r="31" spans="1:10" s="14" customFormat="1" ht="11.25" customHeight="1" x14ac:dyDescent="0.25">
      <c r="A31" s="11">
        <v>23</v>
      </c>
      <c r="B31" s="11">
        <v>33</v>
      </c>
      <c r="C31" s="12" t="s">
        <v>20</v>
      </c>
      <c r="D31" s="15">
        <v>1</v>
      </c>
      <c r="E31" s="16">
        <v>37950</v>
      </c>
      <c r="F31" s="11">
        <v>15000</v>
      </c>
      <c r="G31" s="11">
        <v>9600</v>
      </c>
      <c r="H31" s="11">
        <f t="shared" si="2"/>
        <v>480</v>
      </c>
      <c r="I31" s="13"/>
      <c r="J31" s="11">
        <f t="shared" si="3"/>
        <v>7680</v>
      </c>
    </row>
    <row r="32" spans="1:10" s="14" customFormat="1" ht="11.25" customHeight="1" x14ac:dyDescent="0.25">
      <c r="A32" s="11">
        <v>24</v>
      </c>
      <c r="B32" s="11">
        <v>34</v>
      </c>
      <c r="C32" s="12" t="s">
        <v>21</v>
      </c>
      <c r="D32" s="15">
        <v>1</v>
      </c>
      <c r="E32" s="16">
        <v>37288</v>
      </c>
      <c r="F32" s="11">
        <v>3000</v>
      </c>
      <c r="G32" s="11">
        <v>1920</v>
      </c>
      <c r="H32" s="11">
        <f t="shared" si="2"/>
        <v>96</v>
      </c>
      <c r="I32" s="13"/>
      <c r="J32" s="11">
        <f t="shared" si="3"/>
        <v>1536</v>
      </c>
    </row>
    <row r="33" spans="1:10" s="14" customFormat="1" ht="11.25" customHeight="1" x14ac:dyDescent="0.25">
      <c r="A33" s="11">
        <v>25</v>
      </c>
      <c r="B33" s="11">
        <v>35</v>
      </c>
      <c r="C33" s="12" t="s">
        <v>22</v>
      </c>
      <c r="D33" s="15">
        <v>1</v>
      </c>
      <c r="E33" s="16">
        <v>40574</v>
      </c>
      <c r="F33" s="11">
        <v>15000</v>
      </c>
      <c r="G33" s="11">
        <v>9600</v>
      </c>
      <c r="H33" s="11">
        <f t="shared" si="2"/>
        <v>480</v>
      </c>
      <c r="I33" s="13"/>
      <c r="J33" s="11">
        <f t="shared" si="3"/>
        <v>7680</v>
      </c>
    </row>
    <row r="34" spans="1:10" s="14" customFormat="1" ht="11.25" customHeight="1" x14ac:dyDescent="0.25">
      <c r="A34" s="11">
        <v>26</v>
      </c>
      <c r="B34" s="11">
        <v>36</v>
      </c>
      <c r="C34" s="12" t="s">
        <v>12</v>
      </c>
      <c r="D34" s="15">
        <v>1</v>
      </c>
      <c r="E34" s="16">
        <v>40907</v>
      </c>
      <c r="F34" s="11">
        <v>4000</v>
      </c>
      <c r="G34" s="11">
        <v>2560</v>
      </c>
      <c r="H34" s="11">
        <f t="shared" si="2"/>
        <v>128</v>
      </c>
      <c r="I34" s="13"/>
      <c r="J34" s="11">
        <f t="shared" si="3"/>
        <v>2048</v>
      </c>
    </row>
    <row r="35" spans="1:10" s="14" customFormat="1" ht="11.25" customHeight="1" x14ac:dyDescent="0.25">
      <c r="A35" s="11">
        <v>27</v>
      </c>
      <c r="B35" s="11">
        <v>38</v>
      </c>
      <c r="C35" s="12" t="s">
        <v>23</v>
      </c>
      <c r="D35" s="15">
        <v>1</v>
      </c>
      <c r="E35" s="16">
        <v>41759</v>
      </c>
      <c r="F35" s="11">
        <v>5000</v>
      </c>
      <c r="G35" s="11">
        <v>3200</v>
      </c>
      <c r="H35" s="11">
        <f t="shared" si="2"/>
        <v>160</v>
      </c>
      <c r="I35" s="13"/>
      <c r="J35" s="11">
        <f t="shared" si="3"/>
        <v>2560</v>
      </c>
    </row>
    <row r="36" spans="1:10" s="14" customFormat="1" ht="11.25" customHeight="1" x14ac:dyDescent="0.25">
      <c r="A36" s="11">
        <v>28</v>
      </c>
      <c r="B36" s="11">
        <v>39</v>
      </c>
      <c r="C36" s="12" t="s">
        <v>24</v>
      </c>
      <c r="D36" s="15">
        <v>1</v>
      </c>
      <c r="E36" s="16">
        <v>41607</v>
      </c>
      <c r="F36" s="11">
        <v>15000</v>
      </c>
      <c r="G36" s="11">
        <v>9600</v>
      </c>
      <c r="H36" s="11">
        <f t="shared" si="2"/>
        <v>480</v>
      </c>
      <c r="I36" s="13"/>
      <c r="J36" s="11">
        <f t="shared" si="3"/>
        <v>7680</v>
      </c>
    </row>
    <row r="37" spans="1:10" s="14" customFormat="1" ht="11.25" customHeight="1" x14ac:dyDescent="0.25">
      <c r="A37" s="11">
        <v>29</v>
      </c>
      <c r="B37" s="11">
        <v>41</v>
      </c>
      <c r="C37" s="12" t="s">
        <v>25</v>
      </c>
      <c r="D37" s="15">
        <v>1</v>
      </c>
      <c r="E37" s="16">
        <v>37985</v>
      </c>
      <c r="F37" s="11">
        <v>2000</v>
      </c>
      <c r="G37" s="11">
        <v>1280</v>
      </c>
      <c r="H37" s="11">
        <f t="shared" si="2"/>
        <v>64</v>
      </c>
      <c r="I37" s="13"/>
      <c r="J37" s="11">
        <f t="shared" si="3"/>
        <v>1024</v>
      </c>
    </row>
    <row r="38" spans="1:10" s="14" customFormat="1" ht="11.25" customHeight="1" x14ac:dyDescent="0.25">
      <c r="A38" s="11">
        <v>30</v>
      </c>
      <c r="B38" s="11">
        <v>42</v>
      </c>
      <c r="C38" s="12" t="s">
        <v>26</v>
      </c>
      <c r="D38" s="15">
        <v>1</v>
      </c>
      <c r="E38" s="16">
        <v>36739</v>
      </c>
      <c r="F38" s="11">
        <v>2000</v>
      </c>
      <c r="G38" s="11">
        <v>1280</v>
      </c>
      <c r="H38" s="11">
        <f t="shared" si="2"/>
        <v>64</v>
      </c>
      <c r="I38" s="13"/>
      <c r="J38" s="11">
        <f t="shared" si="3"/>
        <v>1024</v>
      </c>
    </row>
    <row r="39" spans="1:10" s="14" customFormat="1" ht="11.25" customHeight="1" x14ac:dyDescent="0.25">
      <c r="A39" s="11">
        <v>31</v>
      </c>
      <c r="B39" s="11">
        <v>43</v>
      </c>
      <c r="C39" s="12" t="s">
        <v>27</v>
      </c>
      <c r="D39" s="15">
        <v>1</v>
      </c>
      <c r="E39" s="16">
        <v>40816</v>
      </c>
      <c r="F39" s="11">
        <v>15000</v>
      </c>
      <c r="G39" s="11">
        <v>9600</v>
      </c>
      <c r="H39" s="11">
        <f t="shared" si="2"/>
        <v>480</v>
      </c>
      <c r="I39" s="13"/>
      <c r="J39" s="11">
        <f t="shared" si="3"/>
        <v>7680</v>
      </c>
    </row>
    <row r="40" spans="1:10" s="14" customFormat="1" ht="11.25" customHeight="1" x14ac:dyDescent="0.25">
      <c r="A40" s="11">
        <v>32</v>
      </c>
      <c r="B40" s="11">
        <v>44</v>
      </c>
      <c r="C40" s="12" t="s">
        <v>12</v>
      </c>
      <c r="D40" s="15">
        <v>1</v>
      </c>
      <c r="E40" s="16">
        <v>40907</v>
      </c>
      <c r="F40" s="11">
        <v>4000</v>
      </c>
      <c r="G40" s="11">
        <v>2560</v>
      </c>
      <c r="H40" s="11">
        <f t="shared" si="2"/>
        <v>128</v>
      </c>
      <c r="I40" s="13"/>
      <c r="J40" s="11">
        <f t="shared" si="3"/>
        <v>2048</v>
      </c>
    </row>
    <row r="41" spans="1:10" s="14" customFormat="1" ht="11.25" customHeight="1" x14ac:dyDescent="0.25">
      <c r="A41" s="11">
        <v>33</v>
      </c>
      <c r="B41" s="11">
        <v>45</v>
      </c>
      <c r="C41" s="12" t="s">
        <v>12</v>
      </c>
      <c r="D41" s="15">
        <v>1</v>
      </c>
      <c r="E41" s="16">
        <v>40907</v>
      </c>
      <c r="F41" s="11">
        <v>4000</v>
      </c>
      <c r="G41" s="11">
        <v>2560</v>
      </c>
      <c r="H41" s="11">
        <f t="shared" si="0"/>
        <v>128</v>
      </c>
      <c r="I41" s="13"/>
      <c r="J41" s="11">
        <f t="shared" si="1"/>
        <v>2048</v>
      </c>
    </row>
    <row r="42" spans="1:10" s="14" customFormat="1" ht="11.25" customHeight="1" x14ac:dyDescent="0.25">
      <c r="A42" s="11">
        <v>34</v>
      </c>
      <c r="B42" s="11">
        <v>48</v>
      </c>
      <c r="C42" s="12" t="s">
        <v>28</v>
      </c>
      <c r="D42" s="15">
        <v>1</v>
      </c>
      <c r="E42" s="16">
        <v>41759</v>
      </c>
      <c r="F42" s="11">
        <v>5000</v>
      </c>
      <c r="G42" s="11">
        <v>3200</v>
      </c>
      <c r="H42" s="11">
        <f t="shared" ref="H42:H49" si="4">ROUNDUP(G42*0.05,0)</f>
        <v>160</v>
      </c>
      <c r="I42" s="13"/>
      <c r="J42" s="11">
        <f t="shared" ref="J42:J49" si="5">ROUNDUP(G42*0.8,0)</f>
        <v>2560</v>
      </c>
    </row>
    <row r="43" spans="1:10" s="14" customFormat="1" ht="11.25" customHeight="1" x14ac:dyDescent="0.25">
      <c r="A43" s="11">
        <v>35</v>
      </c>
      <c r="B43" s="11">
        <v>50</v>
      </c>
      <c r="C43" s="12" t="s">
        <v>27</v>
      </c>
      <c r="D43" s="15">
        <v>1</v>
      </c>
      <c r="E43" s="16">
        <v>40816</v>
      </c>
      <c r="F43" s="11">
        <v>15000</v>
      </c>
      <c r="G43" s="11">
        <v>9600</v>
      </c>
      <c r="H43" s="11">
        <f t="shared" si="4"/>
        <v>480</v>
      </c>
      <c r="I43" s="13"/>
      <c r="J43" s="11">
        <f t="shared" si="5"/>
        <v>7680</v>
      </c>
    </row>
    <row r="44" spans="1:10" s="14" customFormat="1" ht="11.25" customHeight="1" x14ac:dyDescent="0.25">
      <c r="A44" s="11">
        <v>36</v>
      </c>
      <c r="B44" s="11">
        <v>51</v>
      </c>
      <c r="C44" s="12" t="s">
        <v>12</v>
      </c>
      <c r="D44" s="15">
        <v>1</v>
      </c>
      <c r="E44" s="16">
        <v>40907</v>
      </c>
      <c r="F44" s="11">
        <v>4000</v>
      </c>
      <c r="G44" s="11">
        <v>2560</v>
      </c>
      <c r="H44" s="11">
        <f t="shared" si="4"/>
        <v>128</v>
      </c>
      <c r="I44" s="13"/>
      <c r="J44" s="11">
        <f t="shared" si="5"/>
        <v>2048</v>
      </c>
    </row>
    <row r="45" spans="1:10" s="14" customFormat="1" ht="11.25" customHeight="1" x14ac:dyDescent="0.25">
      <c r="A45" s="11">
        <v>37</v>
      </c>
      <c r="B45" s="11">
        <v>52</v>
      </c>
      <c r="C45" s="12" t="s">
        <v>24</v>
      </c>
      <c r="D45" s="15">
        <v>1</v>
      </c>
      <c r="E45" s="16">
        <v>41607</v>
      </c>
      <c r="F45" s="11">
        <v>3000</v>
      </c>
      <c r="G45" s="11">
        <v>1920</v>
      </c>
      <c r="H45" s="11">
        <f t="shared" si="4"/>
        <v>96</v>
      </c>
      <c r="I45" s="13"/>
      <c r="J45" s="11">
        <f t="shared" si="5"/>
        <v>1536</v>
      </c>
    </row>
    <row r="46" spans="1:10" s="14" customFormat="1" ht="11.25" customHeight="1" x14ac:dyDescent="0.25">
      <c r="A46" s="11">
        <v>38</v>
      </c>
      <c r="B46" s="11">
        <v>53</v>
      </c>
      <c r="C46" s="12" t="s">
        <v>28</v>
      </c>
      <c r="D46" s="15">
        <v>1</v>
      </c>
      <c r="E46" s="16">
        <v>41759</v>
      </c>
      <c r="F46" s="11">
        <v>5000</v>
      </c>
      <c r="G46" s="11">
        <v>3200</v>
      </c>
      <c r="H46" s="11">
        <f t="shared" si="4"/>
        <v>160</v>
      </c>
      <c r="I46" s="13"/>
      <c r="J46" s="11">
        <f t="shared" si="5"/>
        <v>2560</v>
      </c>
    </row>
    <row r="47" spans="1:10" s="14" customFormat="1" ht="11.25" customHeight="1" x14ac:dyDescent="0.25">
      <c r="A47" s="11">
        <v>39</v>
      </c>
      <c r="B47" s="11">
        <v>55</v>
      </c>
      <c r="C47" s="12" t="s">
        <v>29</v>
      </c>
      <c r="D47" s="15">
        <v>1</v>
      </c>
      <c r="E47" s="16">
        <v>40268</v>
      </c>
      <c r="F47" s="11">
        <v>22000</v>
      </c>
      <c r="G47" s="11">
        <v>14080</v>
      </c>
      <c r="H47" s="11">
        <f t="shared" si="4"/>
        <v>704</v>
      </c>
      <c r="I47" s="13"/>
      <c r="J47" s="11">
        <f t="shared" si="5"/>
        <v>11264</v>
      </c>
    </row>
    <row r="48" spans="1:10" s="14" customFormat="1" ht="11.25" customHeight="1" x14ac:dyDescent="0.25">
      <c r="A48" s="11">
        <v>40</v>
      </c>
      <c r="B48" s="11">
        <v>56</v>
      </c>
      <c r="C48" s="12" t="s">
        <v>30</v>
      </c>
      <c r="D48" s="15">
        <v>1</v>
      </c>
      <c r="E48" s="16">
        <v>40663</v>
      </c>
      <c r="F48" s="11">
        <v>70000</v>
      </c>
      <c r="G48" s="11">
        <v>44800</v>
      </c>
      <c r="H48" s="11">
        <f t="shared" si="4"/>
        <v>2240</v>
      </c>
      <c r="I48" s="13"/>
      <c r="J48" s="11">
        <f t="shared" si="5"/>
        <v>35840</v>
      </c>
    </row>
    <row r="49" spans="1:10" s="14" customFormat="1" ht="11.25" customHeight="1" x14ac:dyDescent="0.25">
      <c r="A49" s="11">
        <v>41</v>
      </c>
      <c r="B49" s="11">
        <v>57</v>
      </c>
      <c r="C49" s="12" t="s">
        <v>31</v>
      </c>
      <c r="D49" s="15">
        <v>1</v>
      </c>
      <c r="E49" s="16">
        <v>40633</v>
      </c>
      <c r="F49" s="11">
        <v>3000</v>
      </c>
      <c r="G49" s="11">
        <v>1920</v>
      </c>
      <c r="H49" s="11">
        <f t="shared" si="4"/>
        <v>96</v>
      </c>
      <c r="I49" s="13"/>
      <c r="J49" s="11">
        <f t="shared" si="5"/>
        <v>1536</v>
      </c>
    </row>
    <row r="50" spans="1:10" ht="26.25" customHeight="1" x14ac:dyDescent="0.3"/>
    <row r="54" spans="1:10" ht="23.25" customHeight="1" x14ac:dyDescent="0.3"/>
    <row r="57" spans="1:10" ht="23.25" customHeight="1" x14ac:dyDescent="0.3"/>
    <row r="64" spans="1:10" ht="16.5" customHeight="1" x14ac:dyDescent="0.3"/>
    <row r="67" ht="16.5" customHeight="1" x14ac:dyDescent="0.3"/>
    <row r="70" ht="53.25" customHeight="1" x14ac:dyDescent="0.3"/>
    <row r="72" ht="23.25" customHeight="1" x14ac:dyDescent="0.3"/>
    <row r="74" ht="16.5" customHeight="1" x14ac:dyDescent="0.3"/>
    <row r="77" ht="50.25" customHeight="1" x14ac:dyDescent="0.3"/>
    <row r="79" ht="50.25" customHeight="1" x14ac:dyDescent="0.3"/>
    <row r="81" ht="39.75" customHeight="1" x14ac:dyDescent="0.3"/>
    <row r="83" ht="39.75" customHeight="1" x14ac:dyDescent="0.3"/>
  </sheetData>
  <pageMargins left="0.39370078740157483" right="0" top="0.19685039370078741" bottom="0.19685039370078741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2018-06-04T12:12:30Z</cp:lastPrinted>
  <dcterms:created xsi:type="dcterms:W3CDTF">2012-09-27T09:10:38Z</dcterms:created>
  <dcterms:modified xsi:type="dcterms:W3CDTF">2018-07-16T11:42:37Z</dcterms:modified>
</cp:coreProperties>
</file>