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\Desktop\"/>
    </mc:Choice>
  </mc:AlternateContent>
  <bookViews>
    <workbookView xWindow="0" yWindow="0" windowWidth="24000" windowHeight="96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6" i="1" l="1"/>
  <c r="I6" i="1" l="1"/>
  <c r="J6" i="1"/>
  <c r="K6" i="1" s="1"/>
  <c r="N6" i="1"/>
  <c r="L6" i="1" l="1"/>
  <c r="M6" i="1" s="1"/>
</calcChain>
</file>

<file path=xl/sharedStrings.xml><?xml version="1.0" encoding="utf-8"?>
<sst xmlns="http://schemas.openxmlformats.org/spreadsheetml/2006/main" count="9" uniqueCount="9">
  <si>
    <t>Հ/Հ</t>
  </si>
  <si>
    <t>Գույքի անվանումը</t>
  </si>
  <si>
    <t>Մեկնարկային գինը /դրամ/</t>
  </si>
  <si>
    <t>Նախավճարը /դրամ/</t>
  </si>
  <si>
    <t>Ձեռքբերման տարեթիվը</t>
  </si>
  <si>
    <t>Գնահատված արժեքը 09.04.18թ. դրությամբ   /դրամ/</t>
  </si>
  <si>
    <t>Օդորակիչ Mitsubishi Electric PSA-RP 140 GA</t>
  </si>
  <si>
    <t>Վիճակը</t>
  </si>
  <si>
    <t>օգտագործված է, պիտանի հետագա շահագործման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</si>
</sst>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6"/>
      <name val="GHEA Grapalat"/>
      <family val="3"/>
    </font>
    <font>
      <b/>
      <sz val="6"/>
      <name val="GHEA Grapalat"/>
      <family val="3"/>
    </font>
    <font>
      <b/>
      <sz val="10"/>
      <color rgb="FFFF0000"/>
      <name val="GHEA Grapalat"/>
      <family val="3"/>
    </font>
    <font>
      <sz val="8"/>
      <color rgb="FFFF0000"/>
      <name val="GHEA Grapalat"/>
      <family val="3"/>
    </font>
    <font>
      <b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/>
    <xf numFmtId="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70036</xdr:colOff>
      <xdr:row>0</xdr:row>
      <xdr:rowOff>75697</xdr:rowOff>
    </xdr:from>
    <xdr:to>
      <xdr:col>6</xdr:col>
      <xdr:colOff>721378</xdr:colOff>
      <xdr:row>3</xdr:row>
      <xdr:rowOff>308162</xdr:rowOff>
    </xdr:to>
    <xdr:sp macro="" textlink="">
      <xdr:nvSpPr>
        <xdr:cNvPr id="2" name="TextBox 1"/>
        <xdr:cNvSpPr txBox="1"/>
      </xdr:nvSpPr>
      <xdr:spPr>
        <a:xfrm>
          <a:off x="70036" y="75697"/>
          <a:ext cx="6478401" cy="126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ԿՈՄԻՏԵԻ  «ԱՃՈՒՐԴԻ ԿԵՆՏՐՈՆ» ՊԵՏԱԿԱՆ ՈՉ ԱՌԵՎՏՐԱՅԻՆ ԿԱԶՄԱԿԵՐՊՈՒԹՅՈՒՆԸ ՀՐԱՎԻՐՈՒՄ Է ԱՃՈՒՐԴԻ, ՈՐԸ ՏԵՂԻ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2018Թ.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ՀՈԿ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ՏԵՄԲԵՐԻ 22-ԻՆ, ԺԱՄԸ՝ 12:00-ԻՆ,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«Հայաստանի Հանրապետության արտաքին գործերի նախարարության դիվանագիտական դպրոց»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ՊՈԱԿ-ի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 օտարման ենթակա </a:t>
          </a:r>
          <a:r>
            <a:rPr lang="ru-RU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գույքը</a:t>
          </a:r>
        </a:p>
        <a:p>
          <a:pPr algn="ctr"/>
          <a:endParaRPr lang="ru-RU" sz="1000">
            <a:solidFill>
              <a:sysClr val="windowText" lastClr="000000"/>
            </a:solidFill>
            <a:latin typeface="GHEA Grapalat" pitchFamily="50" charset="0"/>
          </a:endParaRPr>
        </a:p>
      </xdr:txBody>
    </xdr:sp>
    <xdr:clientData/>
  </xdr:twoCellAnchor>
  <xdr:oneCellAnchor>
    <xdr:from>
      <xdr:col>0</xdr:col>
      <xdr:colOff>105054</xdr:colOff>
      <xdr:row>7</xdr:row>
      <xdr:rowOff>49025</xdr:rowOff>
    </xdr:from>
    <xdr:ext cx="6408365" cy="7213787"/>
    <xdr:sp macro="" textlink="">
      <xdr:nvSpPr>
        <xdr:cNvPr id="4" name="TextBox 3"/>
        <xdr:cNvSpPr txBox="1"/>
      </xdr:nvSpPr>
      <xdr:spPr>
        <a:xfrm>
          <a:off x="105054" y="2465293"/>
          <a:ext cx="6408365" cy="7213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երկեքշաբթիից - ուրբաթ օրերին ՝ ժամը 10:00-17:00 ընկած ժամանակահատվածում՝ դիմելով Լ. Բոգդանյանին  (099) 239 057 հեռախոսահամարով, ք.Երևան, Արարատյան փ. 90/2 հասցեում գտնվող պահեստային տարածքում: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- 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«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Հայէկոնոմբանկ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»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ԲԲԸ-ի թիվ 163518001652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դրամային հաշիվը, վճարման նպատակը՝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ճուրդի նախավճար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 պարտադիր նշելով  գույքի սեփականատիրոջ անվանումը, լոտի հերթական համարը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անձնագրի և այդ փաստաթղթերի պատճենները (յուրաքանչյուր նախընտրած լոտի համար):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</a:p>
        <a:p>
          <a:pPr marL="0" marR="0" lvl="0" indent="0" algn="ctr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xdr:twoCellAnchor>
    <xdr:from>
      <xdr:col>0</xdr:col>
      <xdr:colOff>91047</xdr:colOff>
      <xdr:row>42</xdr:row>
      <xdr:rowOff>91050</xdr:rowOff>
    </xdr:from>
    <xdr:to>
      <xdr:col>6</xdr:col>
      <xdr:colOff>868455</xdr:colOff>
      <xdr:row>43</xdr:row>
      <xdr:rowOff>189100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91047" y="9749120"/>
          <a:ext cx="6086195" cy="3081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="136" zoomScaleNormal="136" workbookViewId="0">
      <selection activeCell="G7" sqref="G7"/>
    </sheetView>
  </sheetViews>
  <sheetFormatPr defaultRowHeight="16.5" x14ac:dyDescent="0.3"/>
  <cols>
    <col min="1" max="1" width="3.85546875" style="13" customWidth="1"/>
    <col min="2" max="2" width="30.42578125" style="13" customWidth="1"/>
    <col min="3" max="3" width="11" style="13" customWidth="1"/>
    <col min="4" max="4" width="14.28515625" style="13" customWidth="1"/>
    <col min="5" max="5" width="14.5703125" style="13" customWidth="1"/>
    <col min="6" max="6" width="12.5703125" style="13" customWidth="1"/>
    <col min="7" max="7" width="11.28515625" style="13" customWidth="1"/>
    <col min="8" max="8" width="6.140625" style="13" hidden="1" customWidth="1"/>
    <col min="9" max="9" width="10.28515625" style="13" hidden="1" customWidth="1"/>
    <col min="10" max="14" width="9.42578125" style="13" hidden="1" customWidth="1"/>
    <col min="15" max="15" width="4.42578125" style="10" customWidth="1"/>
    <col min="16" max="16384" width="9.140625" style="13"/>
  </cols>
  <sheetData>
    <row r="1" spans="1:15" ht="27" customHeight="1" x14ac:dyDescent="0.3"/>
    <row r="2" spans="1:15" ht="27" customHeight="1" x14ac:dyDescent="0.3"/>
    <row r="3" spans="1:15" ht="27" customHeight="1" x14ac:dyDescent="0.3"/>
    <row r="4" spans="1:15" ht="27" customHeight="1" x14ac:dyDescent="0.3"/>
    <row r="5" spans="1:15" s="14" customFormat="1" ht="43.5" customHeight="1" x14ac:dyDescent="0.25">
      <c r="A5" s="5" t="s">
        <v>0</v>
      </c>
      <c r="B5" s="5" t="s">
        <v>1</v>
      </c>
      <c r="C5" s="11" t="s">
        <v>4</v>
      </c>
      <c r="D5" s="11" t="s">
        <v>7</v>
      </c>
      <c r="E5" s="12" t="s">
        <v>5</v>
      </c>
      <c r="F5" s="11" t="s">
        <v>2</v>
      </c>
      <c r="G5" s="11" t="s">
        <v>3</v>
      </c>
      <c r="I5" s="17">
        <v>1</v>
      </c>
      <c r="J5" s="17">
        <v>0.8</v>
      </c>
      <c r="K5" s="17">
        <v>0.8</v>
      </c>
      <c r="L5" s="17">
        <v>0.8</v>
      </c>
      <c r="M5" s="15">
        <v>0.8</v>
      </c>
      <c r="N5" s="15">
        <v>0.5</v>
      </c>
      <c r="O5" s="9"/>
    </row>
    <row r="6" spans="1:15" s="4" customFormat="1" ht="32.25" customHeight="1" x14ac:dyDescent="0.25">
      <c r="A6" s="5">
        <v>1</v>
      </c>
      <c r="B6" s="6" t="s">
        <v>6</v>
      </c>
      <c r="C6" s="5">
        <v>2012</v>
      </c>
      <c r="D6" s="12" t="s">
        <v>8</v>
      </c>
      <c r="E6" s="7">
        <v>1500000</v>
      </c>
      <c r="F6" s="7">
        <v>1200000</v>
      </c>
      <c r="G6" s="7">
        <f>ROUNDUP(F6*0.05,0)</f>
        <v>60000</v>
      </c>
      <c r="H6" s="8"/>
      <c r="I6" s="7">
        <f>E6</f>
        <v>1500000</v>
      </c>
      <c r="J6" s="7">
        <f>ROUNDUP(E6*0.8,0)</f>
        <v>1200000</v>
      </c>
      <c r="K6" s="7">
        <f>ROUNDUP(J6*0.8,0)</f>
        <v>960000</v>
      </c>
      <c r="L6" s="7">
        <f>ROUNDUP(K6*0.8,0)</f>
        <v>768000</v>
      </c>
      <c r="M6" s="16">
        <f>ROUNDUP(L6*0.8,0)</f>
        <v>614400</v>
      </c>
      <c r="N6" s="16">
        <f>ROUNDUP(E6*0.5,0)</f>
        <v>750000</v>
      </c>
      <c r="O6" s="10"/>
    </row>
    <row r="7" spans="1:15" s="4" customFormat="1" ht="6.75" customHeight="1" x14ac:dyDescent="0.25">
      <c r="A7" s="1"/>
      <c r="B7" s="2"/>
      <c r="C7" s="3"/>
      <c r="D7" s="3"/>
      <c r="E7" s="1"/>
      <c r="F7" s="3"/>
      <c r="G7" s="1"/>
      <c r="H7" s="1"/>
      <c r="I7" s="18"/>
      <c r="J7" s="18"/>
      <c r="K7" s="18"/>
      <c r="L7" s="18"/>
      <c r="M7" s="1"/>
      <c r="N7" s="1"/>
      <c r="O7" s="9"/>
    </row>
    <row r="8" spans="1:15" x14ac:dyDescent="0.3">
      <c r="I8" s="19">
        <v>1</v>
      </c>
      <c r="J8" s="19">
        <v>2</v>
      </c>
      <c r="K8" s="19">
        <v>3</v>
      </c>
      <c r="L8" s="19">
        <v>4</v>
      </c>
    </row>
    <row r="9" spans="1:15" x14ac:dyDescent="0.3">
      <c r="I9" s="20">
        <v>43374</v>
      </c>
      <c r="J9" s="20">
        <v>43395</v>
      </c>
      <c r="K9" s="20">
        <v>43423</v>
      </c>
      <c r="L9" s="20">
        <v>43447</v>
      </c>
    </row>
  </sheetData>
  <printOptions horizont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Gayane</cp:lastModifiedBy>
  <cp:lastPrinted>2018-09-28T13:29:28Z</cp:lastPrinted>
  <dcterms:created xsi:type="dcterms:W3CDTF">2012-09-27T09:10:38Z</dcterms:created>
  <dcterms:modified xsi:type="dcterms:W3CDTF">2018-10-01T10:56:58Z</dcterms:modified>
</cp:coreProperties>
</file>