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ra\Desktop\"/>
    </mc:Choice>
  </mc:AlternateContent>
  <bookViews>
    <workbookView xWindow="0" yWindow="0" windowWidth="24000" windowHeight="9645" activeTab="1"/>
  </bookViews>
  <sheets>
    <sheet name="Այլ" sheetId="1" r:id="rId1"/>
    <sheet name="Ավտոմեքենա" sheetId="2" r:id="rId2"/>
  </sheets>
  <calcPr calcId="162913"/>
</workbook>
</file>

<file path=xl/calcChain.xml><?xml version="1.0" encoding="utf-8"?>
<calcChain xmlns="http://schemas.openxmlformats.org/spreadsheetml/2006/main">
  <c r="J8" i="2" l="1"/>
  <c r="K8" i="2"/>
  <c r="J4" i="2" l="1"/>
  <c r="K4" i="2"/>
  <c r="J5" i="2"/>
  <c r="K5" i="2"/>
  <c r="J6" i="2"/>
  <c r="K6" i="2"/>
  <c r="J7" i="2"/>
  <c r="K7" i="2"/>
  <c r="J9" i="2"/>
  <c r="K9" i="2"/>
  <c r="L3" i="2" l="1"/>
  <c r="K3" i="2"/>
  <c r="J3" i="2"/>
  <c r="L12" i="1"/>
  <c r="L13" i="1"/>
  <c r="L14" i="1"/>
  <c r="L15" i="1"/>
  <c r="L16" i="1"/>
  <c r="L17" i="1"/>
  <c r="L18" i="1"/>
  <c r="L19" i="1"/>
  <c r="L10" i="1"/>
  <c r="L11" i="1"/>
  <c r="L9" i="1"/>
  <c r="M19" i="1" l="1"/>
  <c r="K19" i="1"/>
  <c r="M18" i="1"/>
  <c r="K18" i="1"/>
  <c r="M17" i="1"/>
  <c r="K17" i="1"/>
  <c r="M16" i="1"/>
  <c r="K16" i="1"/>
  <c r="M15" i="1"/>
  <c r="K15" i="1"/>
  <c r="M14" i="1"/>
  <c r="K14" i="1"/>
  <c r="M13" i="1"/>
  <c r="K13" i="1"/>
  <c r="M12" i="1"/>
  <c r="K12" i="1"/>
  <c r="M11" i="1"/>
  <c r="K11" i="1"/>
  <c r="M10" i="1"/>
  <c r="K10" i="1"/>
  <c r="M9" i="1"/>
  <c r="K9" i="1"/>
</calcChain>
</file>

<file path=xl/sharedStrings.xml><?xml version="1.0" encoding="utf-8"?>
<sst xmlns="http://schemas.openxmlformats.org/spreadsheetml/2006/main" count="106" uniqueCount="64">
  <si>
    <t>Հ/Հ</t>
  </si>
  <si>
    <t>Գույքի անվանումը</t>
  </si>
  <si>
    <t>Մեկնարկային գինը /դրամ/</t>
  </si>
  <si>
    <t>Նախավճարը /դրամ/</t>
  </si>
  <si>
    <t>Գույքի տեխնիկական վիճակը</t>
  </si>
  <si>
    <t xml:space="preserve">Լոտի հերթական համարը </t>
  </si>
  <si>
    <t>Պատուհան</t>
  </si>
  <si>
    <t>Դուռ երկփեղկանի</t>
  </si>
  <si>
    <t>Ցուցափեղկ</t>
  </si>
  <si>
    <t>Ցուցափեղկ/վիտրաժ/</t>
  </si>
  <si>
    <t xml:space="preserve">Ցուցափեղկ </t>
  </si>
  <si>
    <t>2,60х 1,48</t>
  </si>
  <si>
    <t>2,90 х 1,48</t>
  </si>
  <si>
    <t>2,35 х 1,83</t>
  </si>
  <si>
    <t>2,56  х 1,83</t>
  </si>
  <si>
    <t>2,70  х 1,69</t>
  </si>
  <si>
    <t>4,63  х 2,13</t>
  </si>
  <si>
    <t>4,19  х 2,47</t>
  </si>
  <si>
    <t>4,71  х 2,37</t>
  </si>
  <si>
    <t>3,27  х 2,70</t>
  </si>
  <si>
    <t>2,10  х 2,62</t>
  </si>
  <si>
    <t>3,20  х 2,57</t>
  </si>
  <si>
    <t>Չափսը</t>
  </si>
  <si>
    <t xml:space="preserve">Քանակը
/հատ/
</t>
  </si>
  <si>
    <t>Անբավարար</t>
  </si>
  <si>
    <t>Անբավարար, ապակիները ապամոնտաժ ված</t>
  </si>
  <si>
    <t>Անբավարար, ապակիները ապամոնտաժված</t>
  </si>
  <si>
    <t>Անբավարար, ցուցափեղկերի ապակիները ապամոնտաժված</t>
  </si>
  <si>
    <t>Անբավարար, ցուցափեղկերի ապակիները ապամոնտաժված, երեք ապակի կոտրված</t>
  </si>
  <si>
    <t>Անբավարար ապակիները ապամոնտաժված 1 ապակին կոտրված</t>
  </si>
  <si>
    <t>Անբավարար, շրջանակը  կոտրված</t>
  </si>
  <si>
    <t>Տարեթիվը</t>
  </si>
  <si>
    <t>2001թ.</t>
  </si>
  <si>
    <t>Անբավարար, 2ապակին կոտրված</t>
  </si>
  <si>
    <t>Ցուցափեղկ դռնով</t>
  </si>
  <si>
    <t>Գնահատված արժեքը 10.04.2018թ դրությամբ  /դրամ/</t>
  </si>
  <si>
    <t>Մասնակցության վճարը /դրամ/</t>
  </si>
  <si>
    <t>Գտնվելու վայրը</t>
  </si>
  <si>
    <t>ք.Երևան  Աբովյան 7</t>
  </si>
  <si>
    <t>Գույքի գտնվելու վայրը</t>
  </si>
  <si>
    <t>Թողարկման տարեթիվը</t>
  </si>
  <si>
    <t>2006թ.</t>
  </si>
  <si>
    <t>2005թ.</t>
  </si>
  <si>
    <t>2003թ.</t>
  </si>
  <si>
    <t>2002թ.</t>
  </si>
  <si>
    <t>2008թ.</t>
  </si>
  <si>
    <t>2004թ.</t>
  </si>
  <si>
    <t>Գնահատված արժեքը 27.08.2018թ դրությամբ  /դրամ/</t>
  </si>
  <si>
    <t>Ա/մ. ՈՒԱԶ-3163-020 (գույնը՝ ավանտյուրին), (պ/հ.՝ 710 ԼԼ 11, ն/հ.՝ XTT31630060002141)</t>
  </si>
  <si>
    <t>Ա/մ. ՎԱԶ-21214 (գույնը՝ սպիտակ), (պ/հ.՝ 294 ԼԼ 10, ն/հ.՝ XTA21214031700583)</t>
  </si>
  <si>
    <t>Ա/մ.ԳԱԶ-3102  (գույնը՝ սև),  (պ/հ.՝ 210 ԼԼ 60, ն/հ.՝ XTH31020051265694)</t>
  </si>
  <si>
    <t>Ա/մ. ՎԱԶ-21213 (գույնը՝ սպիտակ), (պ/հ.՝ 086 ԼԼ 60, ն/հ.՝ XTA21213021623639)</t>
  </si>
  <si>
    <t>Ա/մ. ՎԱԶ-21214-130-20 (գույնը՝ սպիտակ), (պ/հ.՝ 924 ՕՏ 64, ն/հ.՝ XTA21214081885939)</t>
  </si>
  <si>
    <t>Ա/մ. ՎԱԶ-21214 (գույնը՝ սպիտակ), (պ/հ.՝ 606 ԼԼ 11, ն/հ.՝ XTA21214041758064)</t>
  </si>
  <si>
    <t>Ա/մ. ՎԱԶ-21214 (գույնը՝ սպիտակ), (պ/հ.՝ 401 ԼԼ 11, ն/հ.՝ XTA21214041740596)</t>
  </si>
  <si>
    <t>ք.Երևան, Մալաթիա-Սեբաստիա, Հաղթանակ 2 փող. 79</t>
  </si>
  <si>
    <t xml:space="preserve">Գույքի արժեքի որոշման
հետ կապված վճարը (ներառյալ ԱԱՀ)
դրամ
</t>
  </si>
  <si>
    <t>Ենթակա է վերանորոգման՝ վազքը՝ 165070կմ, շարժիչը՝ նորոգման կարիք ունի, թափքը՝ տեղ-տեղ փտած, նստարանները ջարդված, առջևի կամրջակը և փոխանցման տուփը նորոգման կարիք ունեն</t>
  </si>
  <si>
    <t>Ենթակա է վերանորոգման՝ վազքը՝ 247721կմ, շարժիչը՝ կապիտալ նորոգման կարիք ունի, թափքը՝ տեղ-տեղ փտած, ղեկավարման համակարգը նորոգման կարիք ունի, ընթացային մասում առկա են խնդիրներ</t>
  </si>
  <si>
    <t>Ենթակա է վերանորոգման՝ վազքը՝ 474019կմ, շարժիչը՝ կապիտալ նորոգման կարիք ունի, թափքը՝ տեղ-տեղ փտած, փոխանցման տուփը, սառեցման և արտածման համակարգերը նորոգման կարիք ունեն</t>
  </si>
  <si>
    <t>Ենթակա է վերանորոգման՝ վազքը՝ 162325կմ, շարժիչը՝ նորոգման կարիք ունի, թափքը՝ տեղ-տեղ փտած, փոխանցման և բաշխիչ տուփերը նորոգման կարիք ունեն, ընթացային մասում առկա են խնդիրներ</t>
  </si>
  <si>
    <t>Ենթակա է վերանորոգման՝ վազքը՝ 258000կմ, շարժիչը՝կապիտալ նորոգման կարիք ունի, թափքը՝ տեղ-տեղ փտած, հիմնական հանգույցները մասնակի նորոգման կարիք ունեն, ընթացային մասում առկա են խնդիրներ</t>
  </si>
  <si>
    <t>Ենթակա է վերանորոգման՝ վազքը՝ 293015կմ, շարժիչը՝ նորոգման կարիք ունի, թափքը՝ տեղ-տեղ փտած, հիմնական հանգույցները մասնակի նորոգման կարիք ունեն, ընթացային մասում առկա են խնդիրներ</t>
  </si>
  <si>
    <t>Ենթակա է վերանորոգման՝ վազքը՝ 320019կմ, շարժիչը՝ կապիտալ նորոգման կարիք ունի, թափքը՝ տեղ-տեղ փտած, հիմնական հանգույցները մասնակի նորոգման կարիք ունեն, ընթացային մասում առկա են խնդիրներ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</si>
</sst>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GHEA Grapalat"/>
      <family val="2"/>
      <charset val="1"/>
    </font>
    <font>
      <b/>
      <sz val="8"/>
      <name val="GHEA Grapalat"/>
      <family val="3"/>
    </font>
    <font>
      <b/>
      <sz val="7"/>
      <name val="GHEA Grapalat"/>
      <family val="3"/>
    </font>
    <font>
      <sz val="11"/>
      <color theme="1"/>
      <name val="Calibri"/>
      <family val="2"/>
      <charset val="204"/>
      <scheme val="minor"/>
    </font>
    <font>
      <sz val="8"/>
      <name val="GHEA Grapalat"/>
      <family val="3"/>
    </font>
    <font>
      <sz val="5"/>
      <name val="GHEA Grapalat"/>
      <family val="3"/>
    </font>
    <font>
      <sz val="11"/>
      <name val="GHEA Grapalat"/>
      <family val="3"/>
    </font>
    <font>
      <b/>
      <sz val="10"/>
      <name val="GHEA Grapalat"/>
      <family val="3"/>
    </font>
    <font>
      <u/>
      <sz val="7"/>
      <color rgb="FF0070C0"/>
      <name val="GHEA Grapalat"/>
      <family val="3"/>
    </font>
    <font>
      <sz val="8"/>
      <color rgb="FFFF0000"/>
      <name val="GHEA Grapalat"/>
      <family val="3"/>
    </font>
    <font>
      <b/>
      <sz val="6"/>
      <name val="GHEA Grapalat"/>
      <family val="3"/>
    </font>
    <font>
      <sz val="6"/>
      <color rgb="FFFF0000"/>
      <name val="GHEA Grapalat"/>
      <family val="3"/>
    </font>
    <font>
      <u/>
      <sz val="7"/>
      <name val="GHEA Grapalat"/>
      <family val="3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7">
    <xf numFmtId="0" fontId="0" fillId="0" borderId="0" xfId="0"/>
    <xf numFmtId="0" fontId="2" fillId="0" borderId="0" xfId="0" applyFont="1" applyAlignment="1">
      <alignment vertical="center"/>
    </xf>
    <xf numFmtId="0" fontId="3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7" fillId="0" borderId="0" xfId="0" applyFont="1"/>
    <xf numFmtId="9" fontId="8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/>
    <xf numFmtId="0" fontId="9" fillId="0" borderId="0" xfId="0" applyFont="1"/>
    <xf numFmtId="0" fontId="7" fillId="0" borderId="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1" fillId="0" borderId="2" xfId="0" applyFont="1" applyBorder="1" applyAlignment="1">
      <alignment horizontal="left" vertical="center" wrapText="1"/>
    </xf>
    <xf numFmtId="0" fontId="13" fillId="0" borderId="0" xfId="0" applyFont="1" applyAlignment="1">
      <alignment horizontal="left"/>
    </xf>
    <xf numFmtId="0" fontId="11" fillId="0" borderId="2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rlis.am/DocumentView.aspx?docid=121990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rlis.am/DocumentView.aspx?docid=12199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26669</xdr:rowOff>
    </xdr:from>
    <xdr:to>
      <xdr:col>11</xdr:col>
      <xdr:colOff>581396</xdr:colOff>
      <xdr:row>6</xdr:row>
      <xdr:rowOff>296883</xdr:rowOff>
    </xdr:to>
    <xdr:sp macro="" textlink="">
      <xdr:nvSpPr>
        <xdr:cNvPr id="2" name="TextBox 1"/>
        <xdr:cNvSpPr txBox="1"/>
      </xdr:nvSpPr>
      <xdr:spPr>
        <a:xfrm>
          <a:off x="19050" y="26669"/>
          <a:ext cx="5244440" cy="15319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ՀՐԱՊԱՐԱԿԱՅԻՆ  ԾԱՆՈՒՑՈՒՄ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ՊԵՏԱԿԱՆ ԳՈՒՅՔԻ ԿԱՌԱՎԱՐՄԱՆ 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ԿՈՄԻՏԵԻ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 «ԱՃՈՒՐԴԻ ԿԵՆՏՐՈՆ» ՊԵՏԱԿԱՆ ՈՉ ԱՌԵՎՏՐԱՅԻՆ ԿԱԶՄԱԿԵՐՊՈՒԹՅՈՒՆԸ ՀՐԱՎԻՐՈՒՄ Է ԱՃՈՒՐԴԻ, ՈՐԸ ՏԵՂԻ 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ԿՈՒՆԵՆԱ</a:t>
          </a:r>
          <a:r>
            <a:rPr lang="en-US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ru-RU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ru-RU" sz="700" b="1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2018Թ.</a:t>
          </a:r>
          <a:r>
            <a:rPr lang="ru-RU" sz="700" b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700" b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ՍԵՊՏԵՄԲԵՐԻ</a:t>
          </a:r>
          <a:r>
            <a:rPr lang="ru-RU" sz="700" b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700" b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17</a:t>
          </a:r>
          <a:r>
            <a:rPr lang="ru-RU" sz="700" b="1" baseline="0">
              <a:solidFill>
                <a:srgbClr val="FF0000"/>
              </a:solidFill>
              <a:latin typeface="GHEA Grapalat" pitchFamily="50" charset="0"/>
              <a:ea typeface="+mn-ea"/>
              <a:cs typeface="+mn-cs"/>
            </a:rPr>
            <a:t>-ԻՆ, ԺԱՄԸ՝ 10:30-ԻՆ</a:t>
          </a:r>
          <a:r>
            <a:rPr lang="ru-RU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,</a:t>
          </a:r>
          <a:endParaRPr lang="en-US" sz="700" b="1" baseline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«ԱՃՈՒՐԴԻ ԿԵՆՏՐՈՆ» ՊԵՏԱԿԱՆ ՈՉ ԱՌԵՎՏՐԱՅԻՆ ԿԱԶՄԱԿԵՐՊՈՒԹՅՈՒ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ՆՈՒՄ</a:t>
          </a:r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ՀԱՍՑԵՆ` Ք. ԵՐԵՎԱՆ, Դ.ԱՆՀԱՂԹԻ 23:</a:t>
          </a:r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ՎԱՃԱՌՎՈՒՄ Է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90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900" b="1" i="0">
              <a:solidFill>
                <a:srgbClr val="FF0000"/>
              </a:solidFill>
              <a:effectLst/>
              <a:latin typeface="GHEA Grapalat" pitchFamily="50" charset="0"/>
              <a:ea typeface="+mn-ea"/>
              <a:cs typeface="+mn-cs"/>
            </a:rPr>
            <a:t>Պետական</a:t>
          </a:r>
          <a:r>
            <a:rPr lang="en-US" sz="900" b="1" i="0" baseline="0">
              <a:solidFill>
                <a:srgbClr val="FF0000"/>
              </a:solidFill>
              <a:effectLst/>
              <a:latin typeface="GHEA Grapalat" pitchFamily="50" charset="0"/>
              <a:ea typeface="+mn-ea"/>
              <a:cs typeface="+mn-cs"/>
            </a:rPr>
            <a:t> գույքի կառավարման կոմիտեի նախագահի </a:t>
          </a:r>
          <a:r>
            <a:rPr lang="hy-AM" sz="900" b="1" i="0">
              <a:solidFill>
                <a:srgbClr val="FF0000"/>
              </a:solidFill>
              <a:effectLst/>
              <a:latin typeface="GHEA Grapalat" pitchFamily="50" charset="0"/>
              <a:ea typeface="+mn-ea"/>
              <a:cs typeface="+mn-cs"/>
            </a:rPr>
            <a:t>201</a:t>
          </a:r>
          <a:r>
            <a:rPr lang="ru-RU" sz="900" b="1" i="0">
              <a:solidFill>
                <a:srgbClr val="FF0000"/>
              </a:solidFill>
              <a:effectLst/>
              <a:latin typeface="GHEA Grapalat" pitchFamily="50" charset="0"/>
              <a:ea typeface="+mn-ea"/>
              <a:cs typeface="+mn-cs"/>
            </a:rPr>
            <a:t>8</a:t>
          </a:r>
          <a:r>
            <a:rPr lang="hy-AM" sz="900" b="1" i="0">
              <a:solidFill>
                <a:srgbClr val="FF0000"/>
              </a:solidFill>
              <a:effectLst/>
              <a:latin typeface="GHEA Grapalat" pitchFamily="50" charset="0"/>
              <a:ea typeface="+mn-ea"/>
              <a:cs typeface="+mn-cs"/>
            </a:rPr>
            <a:t>թ. </a:t>
          </a:r>
          <a:r>
            <a:rPr lang="en-US" sz="900" b="1" i="0">
              <a:solidFill>
                <a:srgbClr val="FF0000"/>
              </a:solidFill>
              <a:effectLst/>
              <a:latin typeface="GHEA Grapalat" pitchFamily="50" charset="0"/>
              <a:ea typeface="+mn-ea"/>
              <a:cs typeface="+mn-cs"/>
            </a:rPr>
            <a:t>օգոստոսի</a:t>
          </a:r>
          <a:r>
            <a:rPr lang="hy-AM" sz="900" b="1" i="0">
              <a:solidFill>
                <a:srgbClr val="FF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900" b="1" i="0">
              <a:solidFill>
                <a:srgbClr val="FF0000"/>
              </a:solidFill>
              <a:effectLst/>
              <a:latin typeface="GHEA Grapalat" pitchFamily="50" charset="0"/>
              <a:ea typeface="+mn-ea"/>
              <a:cs typeface="+mn-cs"/>
            </a:rPr>
            <a:t>20</a:t>
          </a:r>
          <a:r>
            <a:rPr lang="hy-AM" sz="900" b="1" i="0">
              <a:solidFill>
                <a:srgbClr val="FF0000"/>
              </a:solidFill>
              <a:effectLst/>
              <a:latin typeface="GHEA Grapalat" pitchFamily="50" charset="0"/>
              <a:ea typeface="+mn-ea"/>
              <a:cs typeface="+mn-cs"/>
            </a:rPr>
            <a:t>-ի թիվ </a:t>
          </a:r>
          <a:r>
            <a:rPr lang="en-US" sz="900" b="1" i="0">
              <a:solidFill>
                <a:srgbClr val="FF0000"/>
              </a:solidFill>
              <a:effectLst/>
              <a:latin typeface="GHEA Grapalat" pitchFamily="50" charset="0"/>
              <a:ea typeface="+mn-ea"/>
              <a:cs typeface="+mn-cs"/>
            </a:rPr>
            <a:t>82</a:t>
          </a:r>
          <a:r>
            <a:rPr lang="hy-AM" sz="900" b="1" i="0">
              <a:solidFill>
                <a:srgbClr val="FF0000"/>
              </a:solidFill>
              <a:effectLst/>
              <a:latin typeface="GHEA Grapalat" pitchFamily="50" charset="0"/>
              <a:ea typeface="+mn-ea"/>
              <a:cs typeface="+mn-cs"/>
            </a:rPr>
            <a:t>-Ա հրամանով օտարման ենթակա «Կ.Ս. Ստանիսլավսկու անվան պետական ռուսական դրամատիկական թատրոն» պետական ոչ առևտրային կազմակերպությանն անհատույց օգտագործման իրավունքով տրամադրված պետական սեփականություն հանդիսացող շենքի վերանորոգման արդյունքում առաջա</a:t>
          </a:r>
          <a:r>
            <a:rPr lang="en-US" sz="900" b="1" i="0">
              <a:solidFill>
                <a:srgbClr val="FF0000"/>
              </a:solidFill>
              <a:effectLst/>
              <a:latin typeface="GHEA Grapalat" pitchFamily="50" charset="0"/>
              <a:ea typeface="+mn-ea"/>
              <a:cs typeface="+mn-cs"/>
            </a:rPr>
            <a:t>ցա</a:t>
          </a:r>
          <a:r>
            <a:rPr lang="hy-AM" sz="900" b="1" i="0">
              <a:solidFill>
                <a:srgbClr val="FF0000"/>
              </a:solidFill>
              <a:effectLst/>
              <a:latin typeface="GHEA Grapalat" pitchFamily="50" charset="0"/>
              <a:ea typeface="+mn-ea"/>
              <a:cs typeface="+mn-cs"/>
            </a:rPr>
            <a:t>ծ</a:t>
          </a:r>
          <a:r>
            <a:rPr lang="en-US" sz="900" b="1" i="0" baseline="0">
              <a:solidFill>
                <a:srgbClr val="FF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900" b="1" i="0">
              <a:solidFill>
                <a:srgbClr val="FF0000"/>
              </a:solidFill>
              <a:effectLst/>
              <a:latin typeface="GHEA Grapalat" pitchFamily="50" charset="0"/>
              <a:ea typeface="+mn-ea"/>
              <a:cs typeface="+mn-cs"/>
            </a:rPr>
            <a:t>շարժական </a:t>
          </a:r>
          <a:r>
            <a:rPr lang="hy-AM" sz="9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գույքը</a:t>
          </a:r>
          <a:endParaRPr lang="ru-RU" sz="900" b="1" i="0">
            <a:solidFill>
              <a:sysClr val="windowText" lastClr="000000"/>
            </a:solidFill>
            <a:effectLst/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37110</xdr:colOff>
      <xdr:row>19</xdr:row>
      <xdr:rowOff>68036</xdr:rowOff>
    </xdr:from>
    <xdr:to>
      <xdr:col>11</xdr:col>
      <xdr:colOff>575211</xdr:colOff>
      <xdr:row>67</xdr:row>
      <xdr:rowOff>49481</xdr:rowOff>
    </xdr:to>
    <xdr:sp macro="" textlink="">
      <xdr:nvSpPr>
        <xdr:cNvPr id="5" name="TextBox 4"/>
        <xdr:cNvSpPr txBox="1"/>
      </xdr:nvSpPr>
      <xdr:spPr>
        <a:xfrm>
          <a:off x="37110" y="6927273"/>
          <a:ext cx="6859237" cy="1007547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9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en-US" sz="9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 մասնակիցները վաճառվող լոտ(եր)ին կարող են ծանոթանալ սույն ծանուցման հրապարակման պահից մինչև աճուրդի բացմանը նախորդող օրը ընկած ժամանակահատվածում` յուրաքանչյուր 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աշխատանքային </a:t>
          </a:r>
          <a:r>
            <a:rPr kumimoji="0" lang="en-US" sz="9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օր, ժամը՝ </a:t>
          </a:r>
          <a:r>
            <a:rPr kumimoji="0" lang="ru-RU" sz="9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11</a:t>
          </a:r>
          <a:r>
            <a:rPr kumimoji="0" lang="en-US" sz="9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:00-ից մինչև 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18</a:t>
          </a:r>
          <a:r>
            <a:rPr kumimoji="0" lang="en-US" sz="9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:00,  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Երևան քաղաքի Աբովյան 7 հասցեում գտնվող «Կ.Ս. Ստանիսլավսկու անվան պետական ռուսական դրամատիկական թատրոն» ՊՈԱԿ-ի տարածքում</a:t>
          </a:r>
          <a:r>
            <a:rPr kumimoji="0" lang="en-US" sz="9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լրացուցիչ տեղեկատվություն ստանալու համար անհրաժեշտ է զանգահար</a:t>
          </a:r>
          <a:r>
            <a:rPr kumimoji="0" lang="en-US" sz="9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ել 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091-34-84-63 հեռախոսահամարով</a:t>
          </a:r>
          <a:r>
            <a:rPr kumimoji="0" lang="ru-RU" sz="9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:</a:t>
          </a:r>
          <a:r>
            <a:rPr kumimoji="0" lang="en-US" sz="9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Աճուրդը կանցկացվի 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դասական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(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գնի ավելացման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)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եղանակով:</a:t>
          </a:r>
          <a:endParaRPr kumimoji="0" lang="en-US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Աճուրդին կարող են մասնակցել ֆիզիկական և իրավաբանական անձինք, ինչպես նաև համայնքները, </a:t>
          </a:r>
          <a:r>
            <a:rPr kumimoji="0" lang="hy-AM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որոնք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ընդհուպ </a:t>
          </a:r>
          <a:r>
            <a:rPr kumimoji="0" lang="hy-AM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մինչև 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 սկիզբը</a:t>
          </a:r>
          <a:r>
            <a:rPr kumimoji="0" lang="hy-AM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աճուրդային հանձնաժողովին են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ներկայացրել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(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հասցե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` ք. Երևան, Դ. Անհաղթի 23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)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անհրաժեշտ փաստաթղթեր: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Աճուրդին մասնակցելու համար անհրաժեշտ փաստաթղթերն են՝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   - ա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ճուրդի նախավճարի մուծման անդորրագիրը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(յուրաքանչյուր նախընտրած լոտի համար), որի չափն է՝ գույքի (լոտի) մեկնարկային գնի 5 տոկոսը, մուտքագրման հաշիվն է </a:t>
          </a:r>
          <a:r>
            <a:rPr kumimoji="0" lang="hy-AM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«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Հայէկոնոմբանկ</a:t>
          </a:r>
          <a:r>
            <a:rPr kumimoji="0" lang="hy-AM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»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ԲԲԸ-ի թիվ 163518001652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դրամային հաշիվը, վճարման նպատակը՝ 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</a:t>
          </a:r>
          <a:r>
            <a:rPr kumimoji="0" lang="hy-AM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ճուրդի նախավճար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՝ պարտադիր նշելով  օտարման մասին որոշման (հրամանի) համարը և ամսաթիվը, լոտի հերթական համարը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   - աճուրդի մասնակցության վճարի անդորրագիրը (յուրաքանչյուր նախընտրած լոտի համար), որի չափն է` գույքի (լոտի) գնահատված արժեքը մինչև 10000 դրամը ներառյալ կազմելու  դեպքում՝ 500 (հինգ հարյուր) դրամ, գույքի (լոտի) գնահատված արժեքը 10000-ից բարձր մինչև 50000 դրամը ներառյալ կազմելու  դեպքում՝ 1000 (հազար) դրամ, գույքի (լոտի) գնահատված արժեքը 50000-ից բարձր մինչև 150000 դրամը ներառյալ կազմելու  դեպքում՝ 5000 (հինգ հազար) դրամ, գույքի (լոտի) գնահատված արժեքը 150000-ից բարձր մինչև 300000 դրամը ներառյալ կազմելու  դեպքում՝ 10000 (տաս հազար) դրամ, գույքի (լոտի) գնահատված արժեքը 300000-ից բարձր մինչև 500000 դրամը ներառյալ կազմելու  դեպքում՝ 15000 (տասնհինգ հազար) դրամ, գույքի (լոտի) գնահատված արժեքը 500000 դրամը գերազանցելու դեպքում՝ 20000 (քսան հազար) դրամ (մասնակցության վճարի չափը տես աղյուսակում), մուտքագրման հաշիվն է </a:t>
          </a:r>
          <a:r>
            <a:rPr kumimoji="0" lang="hy-AM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«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Հայէկոնոմբանկ</a:t>
          </a:r>
          <a:r>
            <a:rPr kumimoji="0" lang="hy-AM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»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ԲԲԸ-ի թիվ 163518000480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դրամային հաշիվը, վճարման նպատակը՝ 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</a:t>
          </a:r>
          <a:r>
            <a:rPr kumimoji="0" lang="hy-AM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ճուրդի 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մասնակցության վճար՝ պարտադիր նշելով  օտարման մասին որոշման (հրամանի) համարը և ամսաթիվը, լոտի հերթական համարը: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Մասնակցության վճարը գույքի (լոտի)  գնի մեջ չի  ներա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ռ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վում և անկախ աճուրդի արդյունքներ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ից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չի վերադարձվու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մ.</a:t>
          </a:r>
          <a:endParaRPr kumimoji="0" lang="en-US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   - անձնագիրը, իրավաբանական անձինք</a:t>
          </a:r>
          <a:r>
            <a:rPr kumimoji="0" lang="ru-RU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՝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նաև հիմնադիր և լիազորությունները հաստատող փաստաթղթերը, ինչպես նաև անձնագրի և այդ փաստաթղթերի պատճենները (յուրաքանչյուր նախընտրած լոտի համար):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Վերը նշված փաստաթղթերի առկայության դեպքում աճուրդային հանձնաժողովը մասնակցին տրամադրում է մասնակցի վկայական(ներ):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Աճուրդին չեն կարող մասնակցել այն անձինք, ովքեր վաճառվող լոտի նկատմամբ չեն կարող ունենալ սեփականության իրավունք: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Աճուրդին կարող են ներկա գտնվել դիտորդներ` աճուրդի մասնակից չհամարվող այն անձինք, ովքեր վճարել են մուտքի վճար` 3000 դրամ: </a:t>
          </a:r>
        </a:p>
        <a:p>
          <a:pPr marL="0" marR="0" lvl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 մասնակցի վկայականները տրամադրվում են, իսկ դիտորդի տոմսերը վաճառվում են`  «Աճուրդի կենտրոն» ՊՈԱԿ-ում (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հասցե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` ք.Երևան, Դ.Անհաղթի 23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) ընդհուպ մինչև աճուրդի սկսվելը: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 մասնակիցների անձնագրի և մասնակցի վկայական(ներ)ի առկայությունը պարտադիր է, լիազորված անձի դեպքում՝ նաև լիազորությունները հաստատող փաստաթղթերը: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Նախքան աճուրդի սկսվելը՝ աճուրդային հանձնա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ժ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ողովը գրանցում է մասնակիցներին և յուրաքանչյուր մասնակցին տրամադրում է քարտ: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հայտ /բարձրացնելով իր մասնակցության քարտը/, որը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պետք է գերազանցի մասնակիցների  կատարած նախորդ գնային հայտը` նվազագույնը հավելման (քայլի) չափով: Վ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ե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րջին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Աճուրդավարի կողմից աճուրդի հաղթող համարված մասնակիցը </a:t>
          </a:r>
          <a:r>
            <a:rPr kumimoji="0" lang="ru-RU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տեղում</a:t>
          </a:r>
          <a:r>
            <a:rPr kumimoji="0" lang="en-US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ru-RU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ստորագրում է  ա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րձանագրությունը</a:t>
          </a:r>
          <a:r>
            <a:rPr kumimoji="0" lang="ru-RU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՝ աճուրդի արդյունքների մասին:  Հ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աղթող </a:t>
          </a:r>
          <a:r>
            <a:rPr kumimoji="0" lang="ru-RU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ճանաչ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ված  </a:t>
          </a:r>
          <a:r>
            <a:rPr kumimoji="0" lang="ru-RU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մասնակիցը  ա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րձանագրությունը ստորագր</a:t>
          </a:r>
          <a:r>
            <a:rPr kumimoji="0" lang="ru-RU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ման օրվանից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ru-RU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սկսած </a:t>
          </a:r>
          <a:r>
            <a:rPr kumimoji="0" lang="en-US" sz="9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10 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օր</a:t>
          </a:r>
          <a:r>
            <a:rPr kumimoji="0" lang="ru-RU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յա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ru-RU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ժամկետում 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պարտավոր է </a:t>
          </a:r>
          <a:r>
            <a:rPr kumimoji="0" lang="ru-RU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վճարել</a:t>
          </a:r>
          <a:r>
            <a:rPr kumimoji="0" lang="ru-RU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լոտի վաճառքի գինը</a:t>
          </a:r>
          <a:r>
            <a:rPr kumimoji="0" lang="ru-RU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հաշվանցելով նախավճարը՝ 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աճուրդային հանձնաժողովին ներկայացնել</a:t>
          </a:r>
          <a:r>
            <a:rPr kumimoji="0" lang="ru-RU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ով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վճարումը հավաստող  անդորրագիրը</a:t>
          </a:r>
          <a:r>
            <a:rPr kumimoji="0" lang="ru-RU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: Սահմանված ժամկետում  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վճարումները չկատարելու դեպքում</a:t>
          </a:r>
          <a:r>
            <a:rPr kumimoji="0" lang="ru-RU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՝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ru-RU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աղթող </a:t>
          </a:r>
          <a:r>
            <a:rPr kumimoji="0" lang="ru-RU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ճանաչ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ված  </a:t>
          </a:r>
          <a:r>
            <a:rPr kumimoji="0" lang="ru-RU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մասնակիցը  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զրկվում է աճուրդի նախավճարից, իսկ լոտի աճուրդը համարվում է չկայացած:</a:t>
          </a:r>
          <a:r>
            <a:rPr kumimoji="0" lang="en-US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ru-RU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Այս դեպքում լոտ(եր)ը վաճառելու նպատակով կազմակերպվում է նոր աճուրդ՝ նույն պայմաններով:</a:t>
          </a:r>
          <a:endParaRPr kumimoji="0" lang="en-US" sz="9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Աճուրդում վաճառված լոտի գոյացած գինը նվազագույն աշխատավարձի հիսնապատիկի չափը չգերազանցելու դեպքում</a:t>
          </a:r>
          <a:r>
            <a:rPr kumimoji="0" lang="ru-RU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՝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հաղթող մասնակիցը աճուրդի արդյունքների մասին արձանագրության ստորագրման օրը վճարում է լոտի ամբողջ գումարը:</a:t>
          </a:r>
          <a:endParaRPr kumimoji="0" lang="en-US" sz="9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</a:t>
          </a:r>
          <a:r>
            <a:rPr kumimoji="0" lang="en-US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ուրդում չհաղթող մասնակցին, մուծված նախավճարը վերադարձվում է վերջինիս</a:t>
          </a:r>
          <a:r>
            <a:rPr kumimoji="0" lang="en-US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`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մեկ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աշխատանքային օրվա ընթացքում</a:t>
          </a:r>
          <a:r>
            <a:rPr kumimoji="0" lang="ru-RU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գրավոր դիմելուց հետո:</a:t>
          </a:r>
          <a:r>
            <a:rPr kumimoji="0" lang="en-US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endParaRPr kumimoji="0" lang="en-US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Լ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րացուցիչ տեղեկություններ  ստանալու համար կարող եք զանգահարել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 կազմակերպչին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` հեռ.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011-24-55-51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կամ դիմել 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ք.Երևան, Դ.Անհաղթի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23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հասցեով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ինտերնետ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URL://www.spm.am: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Հնարավոր փոփոխություններն  ու լրացումներ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ը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կհրապարակվեն այն ձևով, ինչպես կատարվել է աճուրդի մասին սույն հրապարակային ծանուցում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ը: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Հավելյալ պարզաբանումների համար 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կարող եք զանգահարել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011-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23-73-0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1 հեռախոսահամարով:</a:t>
          </a:r>
          <a:endParaRPr kumimoji="0" lang="hy-AM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         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                            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Պ</a:t>
          </a:r>
          <a:r>
            <a:rPr kumimoji="0" lang="hy-AM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ետական գույքի կառավարման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 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կոմիտե</a:t>
          </a:r>
        </a:p>
        <a:p>
          <a:endParaRPr lang="ru-RU" sz="1100"/>
        </a:p>
      </xdr:txBody>
    </xdr:sp>
    <xdr:clientData/>
  </xdr:twoCellAnchor>
  <xdr:twoCellAnchor>
    <xdr:from>
      <xdr:col>0</xdr:col>
      <xdr:colOff>49481</xdr:colOff>
      <xdr:row>68</xdr:row>
      <xdr:rowOff>18555</xdr:rowOff>
    </xdr:from>
    <xdr:to>
      <xdr:col>11</xdr:col>
      <xdr:colOff>544286</xdr:colOff>
      <xdr:row>69</xdr:row>
      <xdr:rowOff>68036</xdr:rowOff>
    </xdr:to>
    <xdr:sp macro="" textlink="">
      <xdr:nvSpPr>
        <xdr:cNvPr id="7" name="TextBox 6">
          <a:hlinkClick xmlns:r="http://schemas.openxmlformats.org/officeDocument/2006/relationships" r:id="rId1"/>
        </xdr:cNvPr>
        <xdr:cNvSpPr txBox="1"/>
      </xdr:nvSpPr>
      <xdr:spPr>
        <a:xfrm>
          <a:off x="49481" y="17182110"/>
          <a:ext cx="6228360" cy="25977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0" i="0" u="sng" strike="noStrike" kern="0" cap="none" spc="0" normalizeH="0" baseline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Աճուրդի անցկացման կանոնակարգին ծանոթանալու համար սեղմել այստեղ՝ </a:t>
          </a:r>
          <a:r>
            <a:rPr kumimoji="0" lang="en-US" sz="700" b="0" i="0" u="sng" strike="noStrike" kern="0" cap="none" spc="0" normalizeH="0" baseline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http://www.arlis.am/DocumentView.aspx?docid=121990</a:t>
          </a:r>
          <a:endParaRPr kumimoji="0" lang="ru-RU" sz="700" b="0" i="0" u="sng" strike="noStrike" kern="0" cap="none" spc="0" normalizeH="0" baseline="0">
            <a:ln>
              <a:noFill/>
            </a:ln>
            <a:solidFill>
              <a:srgbClr val="0070C0"/>
            </a:solidFill>
            <a:effectLst/>
            <a:uLnTx/>
            <a:uFillTx/>
            <a:latin typeface="GHEA Grapalat" panose="02000506050000020003" pitchFamily="50" charset="0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43294</xdr:colOff>
      <xdr:row>0</xdr:row>
      <xdr:rowOff>26670</xdr:rowOff>
    </xdr:from>
    <xdr:to>
      <xdr:col>10</xdr:col>
      <xdr:colOff>581395</xdr:colOff>
      <xdr:row>0</xdr:row>
      <xdr:rowOff>1317420</xdr:rowOff>
    </xdr:to>
    <xdr:sp macro="" textlink="">
      <xdr:nvSpPr>
        <xdr:cNvPr id="2" name="TextBox 1"/>
        <xdr:cNvSpPr txBox="1"/>
      </xdr:nvSpPr>
      <xdr:spPr>
        <a:xfrm>
          <a:off x="43294" y="26670"/>
          <a:ext cx="5875812" cy="1290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ՀՐԱՊԱՐԱԿԱՅԻՆ  ԾԱՆՈՒՑՈՒՄ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ՊԵՏԱԿԱՆ ԳՈՒՅՔԻ ԿԱՌԱՎԱՐՄԱՆ 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ԿՈՄԻՏԵԻ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 «ԱՃՈՒՐԴԻ ԿԵՆՏՐՈՆ» ՊԵՏԱԿԱՆ ՈՉ ԱՌԵՎՏՐԱՅԻՆ ԿԱԶՄԱԿԵՐՊՈՒԹՅՈՒՆԸ ՀՐԱՎԻՐՈՒՄ Է ԱՃՈՒՐԴԻ, ՈՐԸ ՏԵՂԻ 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ԿՈՒՆԵՆԱ</a:t>
          </a:r>
          <a:r>
            <a:rPr lang="en-US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ru-RU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ru-RU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2018Թ.</a:t>
          </a:r>
          <a:r>
            <a:rPr lang="ru-RU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ՀՈԿՏԵՄԲԵՐԻ 24</a:t>
          </a:r>
          <a:r>
            <a:rPr lang="ru-RU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-ԻՆ, ԺԱՄԸ՝ 10:</a:t>
          </a:r>
          <a:r>
            <a:rPr lang="en-US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0</a:t>
          </a:r>
          <a:r>
            <a:rPr lang="ru-RU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0-ԻՆ,</a:t>
          </a:r>
          <a:endParaRPr lang="en-US" sz="700" b="1" baseline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«ԱՃՈՒՐԴԻ ԿԵՆՏՐՈՆ» ՊԵՏԱԿԱՆ ՈՉ ԱՌԵՎՏՐԱՅԻՆ ԿԱԶՄԱԿԵՐՊՈՒԹՅՈՒ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ՆՈՒՄ</a:t>
          </a:r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ՀԱՍՑԵՆ` Ք. ԵՐԵՎԱՆ, Դ.ԱՆՀԱՂԹԻ 23:</a:t>
          </a:r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ՎԱՃԱՌՎՈՒՄ Է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90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8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Պետական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գույքի կառավարման կոմիտեի նախագահի </a:t>
          </a:r>
          <a:r>
            <a:rPr lang="hy-AM" sz="8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201</a:t>
          </a:r>
          <a:r>
            <a:rPr lang="ru-RU" sz="8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8</a:t>
          </a:r>
          <a:r>
            <a:rPr lang="hy-AM" sz="8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թ. </a:t>
          </a:r>
          <a:r>
            <a:rPr lang="en-US" sz="8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հոկտեմբերի</a:t>
          </a:r>
          <a:r>
            <a:rPr lang="hy-AM" sz="8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8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2</a:t>
          </a:r>
          <a:r>
            <a:rPr lang="hy-AM" sz="8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-ի թիվ </a:t>
          </a:r>
          <a:r>
            <a:rPr lang="en-US" sz="8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102</a:t>
          </a:r>
          <a:r>
            <a:rPr lang="hy-AM" sz="8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-Ա հրամանով օտարման ենթակա «Հայաստանի Հանրապետության բնապահպանության նախարարության աշխատակազմ» պետական կառավարչական հիմնարկի</a:t>
          </a:r>
          <a:r>
            <a:rPr lang="en-US" sz="8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ն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ամրացված</a:t>
          </a:r>
          <a:r>
            <a:rPr lang="hy-AM" sz="8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գույքը</a:t>
          </a:r>
          <a:endParaRPr lang="ru-RU" sz="800" b="1" i="0">
            <a:solidFill>
              <a:sysClr val="windowText" lastClr="000000"/>
            </a:solidFill>
            <a:effectLst/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30924</xdr:colOff>
      <xdr:row>9</xdr:row>
      <xdr:rowOff>204107</xdr:rowOff>
    </xdr:from>
    <xdr:to>
      <xdr:col>10</xdr:col>
      <xdr:colOff>407100</xdr:colOff>
      <xdr:row>69</xdr:row>
      <xdr:rowOff>61851</xdr:rowOff>
    </xdr:to>
    <xdr:sp macro="" textlink="">
      <xdr:nvSpPr>
        <xdr:cNvPr id="3" name="TextBox 2"/>
        <xdr:cNvSpPr txBox="1"/>
      </xdr:nvSpPr>
      <xdr:spPr>
        <a:xfrm>
          <a:off x="30924" y="8931234"/>
          <a:ext cx="5967475" cy="124752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*Աճուրդի ընթացքում յուրաքանչյուր հաջորդ լոտի աճուրդը սկսվում է նախորդ լոտի աճուրդն ավարտելուց հետո: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en-US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Ճանապարհային երթևեկության անվտանգության ապահովման մասին օրենքի համաձայն, գնորդը պարտավոր է գրանցել սեփականության իրավունքը ճանապարհային ոստիկանությունում՝ գործարքը ստորագրելու օրվանից սկսած 15 օրյա ժամկետում: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en-US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*Աճուրդի մասնակիցները վաճառվող լոտ(եր)ին կարող են ծանոթանալ սույն ծանուցման հրապարակման պահից մինչև աճուրդի բացմանը նախորդող օրը ընկած ժամանակահատվածում` </a:t>
          </a:r>
          <a:r>
            <a:rPr kumimoji="0" lang="hy-AM" sz="9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յուրաքանչյուր աշխատանքային օր, ժամը՝ 10:00-ից մինչև 18:00,  ք.Երևան, Մալաթիա-Սեբաստիա, Հաղթանակ 2 փող. 79  հասցեում, լրացուցիչ տեղեկատվություն ստանալու համար անհրաժեշտ է զանգահարել</a:t>
          </a:r>
          <a:r>
            <a:rPr kumimoji="0" lang="en-US" sz="9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9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«Պետական գույքի գույքագրման և գնահատման գործակալություն» ՊՈԱԿ`  010-52-88-35 և 043-06-07-09 հեռախոսահամարներով: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***Համաձայն Պետական գույքի կառավարման կոմիտեի նախագահի </a:t>
          </a:r>
          <a:r>
            <a:rPr kumimoji="0" lang="hy-AM" sz="9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201</a:t>
          </a:r>
          <a:r>
            <a:rPr kumimoji="0" lang="ru-RU" sz="9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8</a:t>
          </a:r>
          <a:r>
            <a:rPr kumimoji="0" lang="hy-AM" sz="9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թ. </a:t>
          </a:r>
          <a:r>
            <a:rPr kumimoji="0" lang="en-US" sz="9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հոկտեմբերի</a:t>
          </a:r>
          <a:r>
            <a:rPr kumimoji="0" lang="hy-AM" sz="9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9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2</a:t>
          </a:r>
          <a:r>
            <a:rPr kumimoji="0" lang="hy-AM" sz="9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-ի թիվ </a:t>
          </a:r>
          <a:r>
            <a:rPr kumimoji="0" lang="en-US" sz="9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102</a:t>
          </a:r>
          <a:r>
            <a:rPr kumimoji="0" lang="hy-AM" sz="9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-Ա</a:t>
          </a:r>
          <a:r>
            <a:rPr kumimoji="0" lang="en-US" sz="9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հրամանի գնորդը՝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 պարտավորվում է գույքի արժեքի որոշման համար նախատեսված</a:t>
          </a:r>
          <a:r>
            <a:rPr kumimoji="0" lang="ru-RU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գումարը</a:t>
          </a:r>
          <a:r>
            <a:rPr kumimoji="0" lang="ru-RU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9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(ներառյալ ավելացված արժեքի հարկը) 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վճարել գույքի գնի վճարման համար սահմանված ժամկետում` «Պետական գույքի գույքագրման և գնահատման գործակալություն» պետական ոչ առևտրային կազմակերպության` «Ամերիաբանկ» փակ բաժնետիրական ընկերությունում բացված 1570003302070100 հաշվեհամարին,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 պարտավորվում է իր միջոցների հաշվին վճարել տրանսպորտային միջոցի պետական հաշվառման հետ կապված Հայաստանի Հանրապետության օրենսդրությամբ սահմանված գումարներն ու տուրքերը:</a:t>
          </a:r>
          <a:r>
            <a:rPr kumimoji="0" lang="en-US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Աճուրդը կանցկացվի 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դասական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(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գնի ավելացման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)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եղանակով:</a:t>
          </a:r>
          <a:endParaRPr kumimoji="0" lang="en-US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Աճուրդին կարող են մասնակցել ֆիզիկական և իրավաբանական անձինք, ինչպես նաև համայնքները, </a:t>
          </a:r>
          <a:r>
            <a:rPr kumimoji="0" lang="hy-AM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որոնք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ընդհուպ </a:t>
          </a:r>
          <a:r>
            <a:rPr kumimoji="0" lang="hy-AM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մինչև 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 սկիզբը</a:t>
          </a:r>
          <a:r>
            <a:rPr kumimoji="0" lang="hy-AM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աճուրդային հանձնաժողովին են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ներկայացրել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(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հասցե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` ք. Երևան, Դ. Անհաղթի 23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)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անհրաժեշտ փաստաթղթեր: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Աճուրդին մասնակցելու համար անհրաժեշտ փաստաթղթերն են՝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   - ա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ճուրդի նախավճարի մուծման անդորրագիրը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(յուրաքանչյուր նախընտրած լոտի համար), որի չափն է՝ գույքի (լոտի) մեկնարկային գնի 5 տոկոսը, մուտքագրման հաշիվն է </a:t>
          </a:r>
          <a:r>
            <a:rPr kumimoji="0" lang="hy-AM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«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Հայէկոնոմբանկ</a:t>
          </a:r>
          <a:r>
            <a:rPr kumimoji="0" lang="hy-AM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»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ԲԲԸ-ի թիվ 163518001652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դրամային հաշիվը, վճարման նպատակը՝ 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</a:t>
          </a:r>
          <a:r>
            <a:rPr kumimoji="0" lang="hy-AM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ճուրդի նախավճար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՝ պարտադիր նշելով  օտարման մասին որոշման (հրամանի) համարը և ամսաթիվը, լոտի հերթական համարը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   - աճուրդի մասնակցության վճարի անդորրագիրը (յուրաքանչյուր նախընտրած լոտի համար), որի չափն է` գույքի (լոտի) գնահատված արժեքը մինչև 10000 դրամը ներառյալ կազմելու  դեպքում՝ 500 (հինգ հարյուր) դրամ, գույքի (լոտի) գնահատված արժեքը 10000-ից բարձր մինչև 50000 դրամը ներառյալ կազմելու  դեպքում՝ 1000 (հազար) դրամ, գույքի (լոտի) գնահատված արժեքը 50000-ից բարձր մինչև 150000 դրամը ներառյալ կազմելու  դեպքում՝ 5000 (հինգ հազար) դրամ, գույքի (լոտի) գնահատված արժեքը 150000-ից բարձր մինչև 300000 դրամը ներառյալ կազմելու  դեպքում՝ 10000 (տաս հազար) դրամ, գույքի (լոտի) գնահատված արժեքը 300000-ից բարձր մինչև 500000 դրամը ներառյալ կազմելու  դեպքում՝ 15000 (տասնհինգ հազար) դրամ, գույքի (լոտի) գնահատված արժեքը 500000 դրամը գերազանցելու դեպքում՝ 20000 (քսան հազար) դրամ (մասնակցության վճարի չափը տես աղյուսակում), մուտքագրման հաշիվն է </a:t>
          </a:r>
          <a:r>
            <a:rPr kumimoji="0" lang="hy-AM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«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Հայէկոնոմբանկ</a:t>
          </a:r>
          <a:r>
            <a:rPr kumimoji="0" lang="hy-AM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»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ԲԲԸ-ի թիվ 163518000480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դրամային հաշիվը, վճարման նպատակը՝ 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</a:t>
          </a:r>
          <a:r>
            <a:rPr kumimoji="0" lang="hy-AM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ճուրդի 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մասնակցության վճար՝ պարտադիր նշելով  օտարման մասին որոշման (հրամանի) համարը և ամսաթիվը, լոտի հերթական համարը: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Մասնակցության վճարը գույքի (լոտի)  գնի մեջ չի  ներա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ռ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վում և անկախ աճուրդի արդյունքներ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ից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չի վերադարձվու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մ.</a:t>
          </a:r>
          <a:endParaRPr kumimoji="0" lang="en-US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   - անձնագիրը, իրավաբանական անձինք</a:t>
          </a:r>
          <a:r>
            <a:rPr kumimoji="0" lang="ru-RU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՝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նաև հիմնադիր և լիազորությունները հաստատող փաստաթղթերը, ինչպես նաև անձնագրի և այդ փաստաթղթերի պատճենները (յուրաքանչյուր նախընտրած լոտի համար):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Վերը նշված փաստաթղթերի առկայության դեպքում աճուրդային հանձնաժողովը մասնակցին տրամադրում է մասնակցի վկայական(ներ):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Աճուրդին չեն կարող մասնակցել այն անձինք, ովքեր վաճառվող լոտի նկատմամբ չեն կարող ունենալ սեփականության իրավունք: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Աճուրդին կարող են ներկա գտնվել դիտորդներ` աճուրդի մասնակից չհամարվող այն անձինք, ովքեր վճարել են մուտքի վճար` 3000 դրամ: </a:t>
          </a:r>
        </a:p>
        <a:p>
          <a:pPr marL="0" marR="0" lvl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 մասնակցի վկայականները տրամադրվում են, իսկ դիտորդի տոմսերը վաճառվում են`  «Աճուրդի կենտրոն» ՊՈԱԿ-ում (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հասցե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` ք.Երևան, Դ.Անհաղթի 23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) ընդհուպ մինչև աճուրդի սկսվելը: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 մասնակիցների անձնագրի և մասնակցի վկայական(ներ)ի առկայությունը պարտադիր է, լիազորված անձի դեպքում՝ նաև լիազորությունները հաստատող փաստաթղթերը: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Նախքան աճուրդի սկսվելը՝ աճուրդային հանձնա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ժ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ողովը գրանցում է մասնակիցներին և յուրաքանչյուր մասնակցին տրամադրում է քարտ: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հայտ /բարձրացնելով իր մասնակցության քարտը/, որը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պետք է գերազանցի մասնակիցների  կատարած նախորդ գնային հայտը` նվազագույնը հավելման (քայլի) չափով: Վ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ե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րջին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Աճուրդավարի կողմից աճուրդի հաղթող համարված մասնակիցը </a:t>
          </a:r>
          <a:r>
            <a:rPr kumimoji="0" lang="ru-RU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տեղում</a:t>
          </a:r>
          <a:r>
            <a:rPr kumimoji="0" lang="en-US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ru-RU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ստորագրում է  ա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րձանագրությունը</a:t>
          </a:r>
          <a:r>
            <a:rPr kumimoji="0" lang="ru-RU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՝ աճուրդի արդյունքների մասին:  Հ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աղթող </a:t>
          </a:r>
          <a:r>
            <a:rPr kumimoji="0" lang="ru-RU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ճանաչ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ված  </a:t>
          </a:r>
          <a:r>
            <a:rPr kumimoji="0" lang="ru-RU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մասնակիցը  ա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րձանագրությունը ստորագր</a:t>
          </a:r>
          <a:r>
            <a:rPr kumimoji="0" lang="ru-RU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ման օրվանից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ru-RU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սկսած 5</a:t>
          </a:r>
          <a:r>
            <a:rPr kumimoji="0" lang="en-US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օր</a:t>
          </a:r>
          <a:r>
            <a:rPr kumimoji="0" lang="ru-RU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յա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ru-RU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ժամկետում 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պարտավոր է </a:t>
          </a:r>
          <a:r>
            <a:rPr kumimoji="0" lang="ru-RU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վճարել</a:t>
          </a:r>
          <a:r>
            <a:rPr kumimoji="0" lang="ru-RU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լոտի վաճառքի գինը</a:t>
          </a:r>
          <a:r>
            <a:rPr kumimoji="0" lang="ru-RU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հաշվանցելով նախավճարը՝ 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աճուրդային հանձնաժողովին ներկայացնել</a:t>
          </a:r>
          <a:r>
            <a:rPr kumimoji="0" lang="ru-RU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ով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վճարումը հավաստող  անդորրագիրը</a:t>
          </a:r>
          <a:r>
            <a:rPr kumimoji="0" lang="ru-RU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: Սահմանված ժամկետում  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վճարումները չկատարելու դեպքում</a:t>
          </a:r>
          <a:r>
            <a:rPr kumimoji="0" lang="ru-RU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՝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ru-RU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աղթող </a:t>
          </a:r>
          <a:r>
            <a:rPr kumimoji="0" lang="ru-RU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ճանաչ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ված  </a:t>
          </a:r>
          <a:r>
            <a:rPr kumimoji="0" lang="ru-RU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մասնակիցը  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զրկվում է աճուրդի նախավճարից, իսկ լոտի աճուրդը համարվում է չկայացած:</a:t>
          </a:r>
          <a:r>
            <a:rPr kumimoji="0" lang="en-US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ru-RU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Այս դեպքում լոտ(եր)ը վաճառելու նպատակով կազմակերպվում է նոր աճուրդ՝ նույն պայմաններով:</a:t>
          </a:r>
          <a:endParaRPr kumimoji="0" lang="en-US" sz="9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Աճուրդում վաճառված լոտի գոյացած գինը նվազագույն աշխատավարձի հիսնապատիկի չափը չգերազանցելու դեպքում</a:t>
          </a:r>
          <a:r>
            <a:rPr kumimoji="0" lang="ru-RU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՝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հաղթող մասնակիցը աճուրդի արդյունքների մասին արձանագրության ստորագրման օրը վճարում է լոտի ամբողջ գումարը:</a:t>
          </a:r>
          <a:endParaRPr kumimoji="0" lang="en-US" sz="9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</a:t>
          </a:r>
          <a:r>
            <a:rPr kumimoji="0" lang="en-US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ուրդում չհաղթող մասնակցին, մուծված նախավճարը վերադարձվում է վերջինիս</a:t>
          </a:r>
          <a:r>
            <a:rPr kumimoji="0" lang="en-US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`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մեկ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աշխատանքային օրվա ընթացքում</a:t>
          </a:r>
          <a:r>
            <a:rPr kumimoji="0" lang="ru-RU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գրավոր դիմելուց հետո:</a:t>
          </a:r>
          <a:r>
            <a:rPr kumimoji="0" lang="en-US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endParaRPr kumimoji="0" lang="en-US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Լ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րացուցիչ տեղեկություններ  ստանալու համար կարող եք զանգահարել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 կազմակերպչին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` հեռ.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011-24-55-51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կամ դիմել 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ք.Երևան, Դ.Անհաղթի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23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հասցեով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ինտերնետ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URL://www.spm.am: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Հնարավոր փոփոխություններն  ու լրացումներ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ը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կհրապարակվեն այն ձևով, ինչպես կատարվել է աճուրդի մասին սույն հրապարակային ծանուցում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ը: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Հավելյալ պարզաբանումների համար 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կարող եք զանգահարել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011-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23-73-0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1 հեռախոսահամարով:</a:t>
          </a:r>
          <a:endParaRPr kumimoji="0" lang="hy-AM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         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                            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Պ</a:t>
          </a:r>
          <a:r>
            <a:rPr kumimoji="0" lang="hy-AM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ետական գույքի կառավարման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 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կոմիտե</a:t>
          </a:r>
        </a:p>
        <a:p>
          <a:endParaRPr lang="ru-RU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0</xdr:colOff>
      <xdr:row>73</xdr:row>
      <xdr:rowOff>117515</xdr:rowOff>
    </xdr:from>
    <xdr:to>
      <xdr:col>10</xdr:col>
      <xdr:colOff>494805</xdr:colOff>
      <xdr:row>74</xdr:row>
      <xdr:rowOff>142255</xdr:rowOff>
    </xdr:to>
    <xdr:sp macro="" textlink="">
      <xdr:nvSpPr>
        <xdr:cNvPr id="4" name="TextBox 3">
          <a:hlinkClick xmlns:r="http://schemas.openxmlformats.org/officeDocument/2006/relationships" r:id="rId1"/>
        </xdr:cNvPr>
        <xdr:cNvSpPr txBox="1"/>
      </xdr:nvSpPr>
      <xdr:spPr>
        <a:xfrm>
          <a:off x="0" y="20917888"/>
          <a:ext cx="5807776" cy="23503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0" i="0" u="sng" strike="noStrike" kern="0" cap="none" spc="0" normalizeH="0" baseline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Աճուրդի անցկացման կանոնակարգին ծանոթանալու համար սեղմել այստեղ՝ </a:t>
          </a:r>
          <a:r>
            <a:rPr kumimoji="0" lang="en-US" sz="700" b="0" i="0" u="sng" strike="noStrike" kern="0" cap="none" spc="0" normalizeH="0" baseline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http://www.arlis.am/DocumentView.aspx?docid=121990</a:t>
          </a:r>
          <a:endParaRPr kumimoji="0" lang="ru-RU" sz="700" b="0" i="0" u="sng" strike="noStrike" kern="0" cap="none" spc="0" normalizeH="0" baseline="0">
            <a:ln>
              <a:noFill/>
            </a:ln>
            <a:solidFill>
              <a:srgbClr val="0070C0"/>
            </a:solidFill>
            <a:effectLst/>
            <a:uLnTx/>
            <a:uFillTx/>
            <a:latin typeface="GHEA Grapalat" panose="02000506050000020003" pitchFamily="50" charset="0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M74"/>
  <sheetViews>
    <sheetView zoomScale="154" zoomScaleNormal="154" workbookViewId="0">
      <selection activeCell="N10" sqref="N10"/>
    </sheetView>
  </sheetViews>
  <sheetFormatPr defaultRowHeight="16.5" x14ac:dyDescent="0.3"/>
  <cols>
    <col min="1" max="1" width="3.85546875" style="10" customWidth="1"/>
    <col min="2" max="2" width="5.140625" style="10" customWidth="1"/>
    <col min="3" max="3" width="16.7109375" style="10" customWidth="1"/>
    <col min="4" max="4" width="8.7109375" style="10" customWidth="1"/>
    <col min="5" max="5" width="8.85546875" style="10" customWidth="1"/>
    <col min="6" max="6" width="7" style="10" customWidth="1"/>
    <col min="7" max="7" width="8.85546875" style="10" customWidth="1"/>
    <col min="8" max="8" width="10.7109375" style="10" customWidth="1"/>
    <col min="9" max="9" width="9.140625" style="10"/>
    <col min="10" max="10" width="6.7109375" style="10" customWidth="1"/>
    <col min="11" max="12" width="9.140625" style="10"/>
    <col min="13" max="13" width="0" style="10" hidden="1" customWidth="1"/>
    <col min="14" max="16384" width="9.140625" style="10"/>
  </cols>
  <sheetData>
    <row r="7" spans="1:13" ht="28.5" customHeight="1" x14ac:dyDescent="0.3"/>
    <row r="8" spans="1:13" s="1" customFormat="1" ht="54" customHeight="1" x14ac:dyDescent="0.25">
      <c r="A8" s="6" t="s">
        <v>0</v>
      </c>
      <c r="B8" s="8" t="s">
        <v>5</v>
      </c>
      <c r="C8" s="4" t="s">
        <v>1</v>
      </c>
      <c r="D8" s="4" t="s">
        <v>31</v>
      </c>
      <c r="E8" s="5" t="s">
        <v>22</v>
      </c>
      <c r="F8" s="5" t="s">
        <v>23</v>
      </c>
      <c r="G8" s="5" t="s">
        <v>37</v>
      </c>
      <c r="H8" s="5" t="s">
        <v>4</v>
      </c>
      <c r="I8" s="5" t="s">
        <v>35</v>
      </c>
      <c r="J8" s="2" t="s">
        <v>2</v>
      </c>
      <c r="K8" s="2" t="s">
        <v>3</v>
      </c>
      <c r="L8" s="2" t="s">
        <v>36</v>
      </c>
      <c r="M8" s="11">
        <v>0.8</v>
      </c>
    </row>
    <row r="9" spans="1:13" s="7" customFormat="1" ht="30" customHeight="1" x14ac:dyDescent="0.25">
      <c r="A9" s="3">
        <v>1</v>
      </c>
      <c r="B9" s="9">
        <v>1</v>
      </c>
      <c r="C9" s="18" t="s">
        <v>6</v>
      </c>
      <c r="D9" s="16" t="s">
        <v>32</v>
      </c>
      <c r="E9" s="16" t="s">
        <v>11</v>
      </c>
      <c r="F9" s="19">
        <v>3</v>
      </c>
      <c r="G9" s="20" t="s">
        <v>38</v>
      </c>
      <c r="H9" s="20" t="s">
        <v>33</v>
      </c>
      <c r="I9" s="16">
        <v>23000</v>
      </c>
      <c r="J9" s="16">
        <v>23000</v>
      </c>
      <c r="K9" s="12">
        <f>ROUNDUP(J9*0.05,0)</f>
        <v>1150</v>
      </c>
      <c r="L9" s="12">
        <f>IF(I9&lt;=10000,500,IF(I9&lt;=50000,1000,IF(I9&lt;=150000,5000,IF(I9&lt;=300000,10000,IF(I9&lt;=500000,15000,20000)))))</f>
        <v>1000</v>
      </c>
      <c r="M9" s="13">
        <f>ROUNDUP(J9*0.8,0)</f>
        <v>18400</v>
      </c>
    </row>
    <row r="10" spans="1:13" s="7" customFormat="1" ht="42" customHeight="1" x14ac:dyDescent="0.25">
      <c r="A10" s="3">
        <v>2</v>
      </c>
      <c r="B10" s="9">
        <v>2</v>
      </c>
      <c r="C10" s="18" t="s">
        <v>6</v>
      </c>
      <c r="D10" s="16" t="s">
        <v>32</v>
      </c>
      <c r="E10" s="16" t="s">
        <v>12</v>
      </c>
      <c r="F10" s="19">
        <v>8</v>
      </c>
      <c r="G10" s="20" t="s">
        <v>38</v>
      </c>
      <c r="H10" s="20" t="s">
        <v>29</v>
      </c>
      <c r="I10" s="16">
        <v>69000</v>
      </c>
      <c r="J10" s="16">
        <v>69000</v>
      </c>
      <c r="K10" s="12">
        <f t="shared" ref="K10:K19" si="0">ROUNDUP(J10*0.05,0)</f>
        <v>3450</v>
      </c>
      <c r="L10" s="12">
        <f t="shared" ref="L10:L19" si="1">IF(I10&lt;=10000,500,IF(I10&lt;=50000,1000,IF(I10&lt;=150000,5000,IF(I10&lt;=300000,10000,IF(I10&lt;=500000,15000,20000)))))</f>
        <v>5000</v>
      </c>
      <c r="M10" s="13">
        <f t="shared" ref="M10:M19" si="2">ROUNDUP(J10*0.8,0)</f>
        <v>55200</v>
      </c>
    </row>
    <row r="11" spans="1:13" s="7" customFormat="1" ht="31.5" customHeight="1" x14ac:dyDescent="0.25">
      <c r="A11" s="3">
        <v>3</v>
      </c>
      <c r="B11" s="9">
        <v>3</v>
      </c>
      <c r="C11" s="18" t="s">
        <v>7</v>
      </c>
      <c r="D11" s="16" t="s">
        <v>32</v>
      </c>
      <c r="E11" s="16" t="s">
        <v>13</v>
      </c>
      <c r="F11" s="19">
        <v>1</v>
      </c>
      <c r="G11" s="20" t="s">
        <v>38</v>
      </c>
      <c r="H11" s="20" t="s">
        <v>30</v>
      </c>
      <c r="I11" s="16">
        <v>8600</v>
      </c>
      <c r="J11" s="16">
        <v>8600</v>
      </c>
      <c r="K11" s="12">
        <f t="shared" si="0"/>
        <v>430</v>
      </c>
      <c r="L11" s="12">
        <f t="shared" si="1"/>
        <v>500</v>
      </c>
      <c r="M11" s="13">
        <f t="shared" si="2"/>
        <v>6880</v>
      </c>
    </row>
    <row r="12" spans="1:13" s="7" customFormat="1" ht="18.75" customHeight="1" x14ac:dyDescent="0.25">
      <c r="A12" s="3">
        <v>4</v>
      </c>
      <c r="B12" s="9">
        <v>4</v>
      </c>
      <c r="C12" s="18" t="s">
        <v>7</v>
      </c>
      <c r="D12" s="16" t="s">
        <v>32</v>
      </c>
      <c r="E12" s="16" t="s">
        <v>14</v>
      </c>
      <c r="F12" s="19">
        <v>1</v>
      </c>
      <c r="G12" s="20" t="s">
        <v>38</v>
      </c>
      <c r="H12" s="20" t="s">
        <v>24</v>
      </c>
      <c r="I12" s="16">
        <v>9400</v>
      </c>
      <c r="J12" s="16">
        <v>9400</v>
      </c>
      <c r="K12" s="12">
        <f t="shared" si="0"/>
        <v>470</v>
      </c>
      <c r="L12" s="12">
        <f t="shared" si="1"/>
        <v>500</v>
      </c>
      <c r="M12" s="13">
        <f t="shared" si="2"/>
        <v>7520</v>
      </c>
    </row>
    <row r="13" spans="1:13" s="7" customFormat="1" ht="18.75" customHeight="1" x14ac:dyDescent="0.25">
      <c r="A13" s="3">
        <v>5</v>
      </c>
      <c r="B13" s="9">
        <v>5</v>
      </c>
      <c r="C13" s="18" t="s">
        <v>7</v>
      </c>
      <c r="D13" s="16" t="s">
        <v>32</v>
      </c>
      <c r="E13" s="16" t="s">
        <v>15</v>
      </c>
      <c r="F13" s="19">
        <v>1</v>
      </c>
      <c r="G13" s="20" t="s">
        <v>38</v>
      </c>
      <c r="H13" s="20" t="s">
        <v>24</v>
      </c>
      <c r="I13" s="16">
        <v>9100</v>
      </c>
      <c r="J13" s="16">
        <v>9100</v>
      </c>
      <c r="K13" s="12">
        <f t="shared" si="0"/>
        <v>455</v>
      </c>
      <c r="L13" s="12">
        <f t="shared" si="1"/>
        <v>500</v>
      </c>
      <c r="M13" s="13">
        <f t="shared" si="2"/>
        <v>7280</v>
      </c>
    </row>
    <row r="14" spans="1:13" s="7" customFormat="1" ht="30.75" customHeight="1" x14ac:dyDescent="0.25">
      <c r="A14" s="3">
        <v>6</v>
      </c>
      <c r="B14" s="9">
        <v>6</v>
      </c>
      <c r="C14" s="18" t="s">
        <v>9</v>
      </c>
      <c r="D14" s="16" t="s">
        <v>32</v>
      </c>
      <c r="E14" s="16" t="s">
        <v>16</v>
      </c>
      <c r="F14" s="19">
        <v>1</v>
      </c>
      <c r="G14" s="20" t="s">
        <v>38</v>
      </c>
      <c r="H14" s="20" t="s">
        <v>26</v>
      </c>
      <c r="I14" s="16">
        <v>14800</v>
      </c>
      <c r="J14" s="16">
        <v>14800</v>
      </c>
      <c r="K14" s="12">
        <f t="shared" si="0"/>
        <v>740</v>
      </c>
      <c r="L14" s="12">
        <f t="shared" si="1"/>
        <v>1000</v>
      </c>
      <c r="M14" s="13">
        <f t="shared" si="2"/>
        <v>11840</v>
      </c>
    </row>
    <row r="15" spans="1:13" s="7" customFormat="1" ht="29.25" customHeight="1" x14ac:dyDescent="0.25">
      <c r="A15" s="3">
        <v>7</v>
      </c>
      <c r="B15" s="9">
        <v>7</v>
      </c>
      <c r="C15" s="18" t="s">
        <v>8</v>
      </c>
      <c r="D15" s="16" t="s">
        <v>32</v>
      </c>
      <c r="E15" s="16" t="s">
        <v>17</v>
      </c>
      <c r="F15" s="19">
        <v>1</v>
      </c>
      <c r="G15" s="20" t="s">
        <v>38</v>
      </c>
      <c r="H15" s="20" t="s">
        <v>25</v>
      </c>
      <c r="I15" s="16">
        <v>15500</v>
      </c>
      <c r="J15" s="16">
        <v>15500</v>
      </c>
      <c r="K15" s="12">
        <f t="shared" si="0"/>
        <v>775</v>
      </c>
      <c r="L15" s="12">
        <f t="shared" si="1"/>
        <v>1000</v>
      </c>
      <c r="M15" s="13">
        <f t="shared" si="2"/>
        <v>12400</v>
      </c>
    </row>
    <row r="16" spans="1:13" s="7" customFormat="1" ht="29.25" customHeight="1" x14ac:dyDescent="0.25">
      <c r="A16" s="3">
        <v>8</v>
      </c>
      <c r="B16" s="9">
        <v>8</v>
      </c>
      <c r="C16" s="18" t="s">
        <v>8</v>
      </c>
      <c r="D16" s="16" t="s">
        <v>32</v>
      </c>
      <c r="E16" s="16" t="s">
        <v>18</v>
      </c>
      <c r="F16" s="19">
        <v>1</v>
      </c>
      <c r="G16" s="20" t="s">
        <v>38</v>
      </c>
      <c r="H16" s="20" t="s">
        <v>25</v>
      </c>
      <c r="I16" s="16">
        <v>16700</v>
      </c>
      <c r="J16" s="16">
        <v>16700</v>
      </c>
      <c r="K16" s="12">
        <f t="shared" si="0"/>
        <v>835</v>
      </c>
      <c r="L16" s="12">
        <f t="shared" si="1"/>
        <v>1000</v>
      </c>
      <c r="M16" s="13">
        <f t="shared" si="2"/>
        <v>13360</v>
      </c>
    </row>
    <row r="17" spans="1:13" s="7" customFormat="1" ht="29.25" customHeight="1" x14ac:dyDescent="0.25">
      <c r="A17" s="3">
        <v>9</v>
      </c>
      <c r="B17" s="9">
        <v>9</v>
      </c>
      <c r="C17" s="18" t="s">
        <v>10</v>
      </c>
      <c r="D17" s="16" t="s">
        <v>32</v>
      </c>
      <c r="E17" s="16" t="s">
        <v>19</v>
      </c>
      <c r="F17" s="19">
        <v>1</v>
      </c>
      <c r="G17" s="20" t="s">
        <v>38</v>
      </c>
      <c r="H17" s="20" t="s">
        <v>26</v>
      </c>
      <c r="I17" s="16">
        <v>13200</v>
      </c>
      <c r="J17" s="16">
        <v>13200</v>
      </c>
      <c r="K17" s="12">
        <f t="shared" si="0"/>
        <v>660</v>
      </c>
      <c r="L17" s="12">
        <f t="shared" si="1"/>
        <v>1000</v>
      </c>
      <c r="M17" s="13">
        <f t="shared" si="2"/>
        <v>10560</v>
      </c>
    </row>
    <row r="18" spans="1:13" s="7" customFormat="1" ht="39.75" customHeight="1" x14ac:dyDescent="0.25">
      <c r="A18" s="3">
        <v>10</v>
      </c>
      <c r="B18" s="9">
        <v>10</v>
      </c>
      <c r="C18" s="18" t="s">
        <v>34</v>
      </c>
      <c r="D18" s="16" t="s">
        <v>32</v>
      </c>
      <c r="E18" s="16" t="s">
        <v>20</v>
      </c>
      <c r="F18" s="19">
        <v>1</v>
      </c>
      <c r="G18" s="20" t="s">
        <v>38</v>
      </c>
      <c r="H18" s="20" t="s">
        <v>27</v>
      </c>
      <c r="I18" s="16">
        <v>11000</v>
      </c>
      <c r="J18" s="16">
        <v>11000</v>
      </c>
      <c r="K18" s="12">
        <f t="shared" si="0"/>
        <v>550</v>
      </c>
      <c r="L18" s="12">
        <f t="shared" si="1"/>
        <v>1000</v>
      </c>
      <c r="M18" s="13">
        <f t="shared" si="2"/>
        <v>8800</v>
      </c>
    </row>
    <row r="19" spans="1:13" s="7" customFormat="1" ht="57.75" customHeight="1" x14ac:dyDescent="0.25">
      <c r="A19" s="3">
        <v>11</v>
      </c>
      <c r="B19" s="9">
        <v>11</v>
      </c>
      <c r="C19" s="18" t="s">
        <v>34</v>
      </c>
      <c r="D19" s="16" t="s">
        <v>32</v>
      </c>
      <c r="E19" s="16" t="s">
        <v>21</v>
      </c>
      <c r="F19" s="19">
        <v>1</v>
      </c>
      <c r="G19" s="20" t="s">
        <v>38</v>
      </c>
      <c r="H19" s="20" t="s">
        <v>28</v>
      </c>
      <c r="I19" s="16">
        <v>16400</v>
      </c>
      <c r="J19" s="16">
        <v>16400</v>
      </c>
      <c r="K19" s="12">
        <f t="shared" si="0"/>
        <v>820</v>
      </c>
      <c r="L19" s="12">
        <f t="shared" si="1"/>
        <v>1000</v>
      </c>
      <c r="M19" s="13">
        <f t="shared" si="2"/>
        <v>13120</v>
      </c>
    </row>
    <row r="23" spans="1:13" x14ac:dyDescent="0.3">
      <c r="I23" s="15"/>
    </row>
    <row r="74" spans="3:3" x14ac:dyDescent="0.3">
      <c r="C74" s="14"/>
    </row>
  </sheetData>
  <pageMargins left="0.39370078740157483" right="0" top="0.39370078740157483" bottom="0.59055118110236227" header="0.11811023622047245" footer="0.11811023622047245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tabSelected="1" zoomScale="154" zoomScaleNormal="154" workbookViewId="0">
      <selection activeCell="M2" sqref="M2"/>
    </sheetView>
  </sheetViews>
  <sheetFormatPr defaultRowHeight="16.5" x14ac:dyDescent="0.3"/>
  <cols>
    <col min="1" max="1" width="3.28515625" style="10" customWidth="1"/>
    <col min="2" max="2" width="3.7109375" style="10" customWidth="1"/>
    <col min="3" max="3" width="15.140625" style="22" customWidth="1"/>
    <col min="4" max="4" width="6.140625" style="10" customWidth="1"/>
    <col min="5" max="5" width="11.42578125" style="22" customWidth="1"/>
    <col min="6" max="6" width="19.7109375" style="10" customWidth="1"/>
    <col min="7" max="11" width="6.140625" style="10" customWidth="1"/>
    <col min="12" max="12" width="0" style="10" hidden="1" customWidth="1"/>
    <col min="13" max="16384" width="9.140625" style="10"/>
  </cols>
  <sheetData>
    <row r="1" spans="1:12" ht="106.5" customHeight="1" x14ac:dyDescent="0.3"/>
    <row r="2" spans="1:12" s="1" customFormat="1" ht="93" customHeight="1" x14ac:dyDescent="0.25">
      <c r="A2" s="26" t="s">
        <v>0</v>
      </c>
      <c r="B2" s="26" t="s">
        <v>5</v>
      </c>
      <c r="C2" s="26" t="s">
        <v>1</v>
      </c>
      <c r="D2" s="26" t="s">
        <v>40</v>
      </c>
      <c r="E2" s="26" t="s">
        <v>39</v>
      </c>
      <c r="F2" s="26" t="s">
        <v>4</v>
      </c>
      <c r="G2" s="26" t="s">
        <v>56</v>
      </c>
      <c r="H2" s="26" t="s">
        <v>47</v>
      </c>
      <c r="I2" s="21" t="s">
        <v>2</v>
      </c>
      <c r="J2" s="21" t="s">
        <v>3</v>
      </c>
      <c r="K2" s="21" t="s">
        <v>36</v>
      </c>
      <c r="L2" s="11">
        <v>0.8</v>
      </c>
    </row>
    <row r="3" spans="1:12" s="7" customFormat="1" ht="69.75" customHeight="1" x14ac:dyDescent="0.25">
      <c r="A3" s="3">
        <v>1</v>
      </c>
      <c r="B3" s="9">
        <v>1</v>
      </c>
      <c r="C3" s="23" t="s">
        <v>48</v>
      </c>
      <c r="D3" s="21" t="s">
        <v>41</v>
      </c>
      <c r="E3" s="23" t="s">
        <v>55</v>
      </c>
      <c r="F3" s="25" t="s">
        <v>60</v>
      </c>
      <c r="G3" s="21">
        <v>14400</v>
      </c>
      <c r="H3" s="17">
        <v>250000</v>
      </c>
      <c r="I3" s="17">
        <v>250000</v>
      </c>
      <c r="J3" s="17">
        <f>ROUNDUP(I3*0.05,0)</f>
        <v>12500</v>
      </c>
      <c r="K3" s="17">
        <f>IF(H3&lt;=10000,500,IF(H3&lt;=50000,1000,IF(H3&lt;=150000,5000,IF(H3&lt;=300000,10000,IF(H3&lt;=500000,15000,20000)))))</f>
        <v>10000</v>
      </c>
      <c r="L3" s="13">
        <f>ROUNDUP(I3*0.8,0)</f>
        <v>200000</v>
      </c>
    </row>
    <row r="4" spans="1:12" s="7" customFormat="1" ht="69.75" customHeight="1" x14ac:dyDescent="0.25">
      <c r="A4" s="3">
        <v>2</v>
      </c>
      <c r="B4" s="9">
        <v>2</v>
      </c>
      <c r="C4" s="23" t="s">
        <v>50</v>
      </c>
      <c r="D4" s="21" t="s">
        <v>42</v>
      </c>
      <c r="E4" s="23" t="s">
        <v>55</v>
      </c>
      <c r="F4" s="25" t="s">
        <v>61</v>
      </c>
      <c r="G4" s="21">
        <v>14400</v>
      </c>
      <c r="H4" s="17">
        <v>250000</v>
      </c>
      <c r="I4" s="17">
        <v>250000</v>
      </c>
      <c r="J4" s="17">
        <f t="shared" ref="J4:J9" si="0">ROUNDUP(I4*0.05,0)</f>
        <v>12500</v>
      </c>
      <c r="K4" s="17">
        <f t="shared" ref="K4:K9" si="1">IF(H4&lt;=10000,500,IF(H4&lt;=50000,1000,IF(H4&lt;=150000,5000,IF(H4&lt;=300000,10000,IF(H4&lt;=500000,15000,20000)))))</f>
        <v>10000</v>
      </c>
      <c r="L4" s="13"/>
    </row>
    <row r="5" spans="1:12" s="7" customFormat="1" ht="69.75" customHeight="1" x14ac:dyDescent="0.25">
      <c r="A5" s="3">
        <v>3</v>
      </c>
      <c r="B5" s="9">
        <v>3</v>
      </c>
      <c r="C5" s="23" t="s">
        <v>49</v>
      </c>
      <c r="D5" s="21" t="s">
        <v>43</v>
      </c>
      <c r="E5" s="23" t="s">
        <v>55</v>
      </c>
      <c r="F5" s="25" t="s">
        <v>59</v>
      </c>
      <c r="G5" s="21">
        <v>14400</v>
      </c>
      <c r="H5" s="17">
        <v>300000</v>
      </c>
      <c r="I5" s="17">
        <v>300000</v>
      </c>
      <c r="J5" s="17">
        <f t="shared" si="0"/>
        <v>15000</v>
      </c>
      <c r="K5" s="17">
        <f t="shared" si="1"/>
        <v>10000</v>
      </c>
      <c r="L5" s="13"/>
    </row>
    <row r="6" spans="1:12" s="7" customFormat="1" ht="69.75" customHeight="1" x14ac:dyDescent="0.25">
      <c r="A6" s="3">
        <v>4</v>
      </c>
      <c r="B6" s="9">
        <v>4</v>
      </c>
      <c r="C6" s="23" t="s">
        <v>51</v>
      </c>
      <c r="D6" s="21" t="s">
        <v>44</v>
      </c>
      <c r="E6" s="23" t="s">
        <v>55</v>
      </c>
      <c r="F6" s="25" t="s">
        <v>58</v>
      </c>
      <c r="G6" s="21">
        <v>14400</v>
      </c>
      <c r="H6" s="17">
        <v>350000</v>
      </c>
      <c r="I6" s="17">
        <v>350000</v>
      </c>
      <c r="J6" s="17">
        <f t="shared" si="0"/>
        <v>17500</v>
      </c>
      <c r="K6" s="17">
        <f t="shared" si="1"/>
        <v>15000</v>
      </c>
      <c r="L6" s="13"/>
    </row>
    <row r="7" spans="1:12" s="7" customFormat="1" ht="69.75" customHeight="1" x14ac:dyDescent="0.25">
      <c r="A7" s="3">
        <v>5</v>
      </c>
      <c r="B7" s="9">
        <v>5</v>
      </c>
      <c r="C7" s="23" t="s">
        <v>52</v>
      </c>
      <c r="D7" s="21" t="s">
        <v>45</v>
      </c>
      <c r="E7" s="23" t="s">
        <v>55</v>
      </c>
      <c r="F7" s="25" t="s">
        <v>57</v>
      </c>
      <c r="G7" s="21">
        <v>14400</v>
      </c>
      <c r="H7" s="17">
        <v>350000</v>
      </c>
      <c r="I7" s="17">
        <v>350000</v>
      </c>
      <c r="J7" s="17">
        <f t="shared" si="0"/>
        <v>17500</v>
      </c>
      <c r="K7" s="17">
        <f t="shared" si="1"/>
        <v>15000</v>
      </c>
      <c r="L7" s="13"/>
    </row>
    <row r="8" spans="1:12" s="7" customFormat="1" ht="69.75" customHeight="1" x14ac:dyDescent="0.25">
      <c r="A8" s="3">
        <v>6</v>
      </c>
      <c r="B8" s="9">
        <v>6</v>
      </c>
      <c r="C8" s="23" t="s">
        <v>53</v>
      </c>
      <c r="D8" s="21" t="s">
        <v>46</v>
      </c>
      <c r="E8" s="23" t="s">
        <v>55</v>
      </c>
      <c r="F8" s="25" t="s">
        <v>62</v>
      </c>
      <c r="G8" s="21">
        <v>14400</v>
      </c>
      <c r="H8" s="17">
        <v>350000</v>
      </c>
      <c r="I8" s="17">
        <v>350000</v>
      </c>
      <c r="J8" s="17">
        <f t="shared" ref="J8" si="2">ROUNDUP(I8*0.05,0)</f>
        <v>17500</v>
      </c>
      <c r="K8" s="17">
        <f t="shared" ref="K8" si="3">IF(H8&lt;=10000,500,IF(H8&lt;=50000,1000,IF(H8&lt;=150000,5000,IF(H8&lt;=300000,10000,IF(H8&lt;=500000,15000,20000)))))</f>
        <v>15000</v>
      </c>
      <c r="L8" s="13"/>
    </row>
    <row r="9" spans="1:12" s="7" customFormat="1" ht="69.75" customHeight="1" x14ac:dyDescent="0.25">
      <c r="A9" s="3">
        <v>7</v>
      </c>
      <c r="B9" s="9">
        <v>7</v>
      </c>
      <c r="C9" s="23" t="s">
        <v>54</v>
      </c>
      <c r="D9" s="21" t="s">
        <v>43</v>
      </c>
      <c r="E9" s="23" t="s">
        <v>55</v>
      </c>
      <c r="F9" s="25" t="s">
        <v>63</v>
      </c>
      <c r="G9" s="21">
        <v>14400</v>
      </c>
      <c r="H9" s="17">
        <v>300000</v>
      </c>
      <c r="I9" s="17">
        <v>300000</v>
      </c>
      <c r="J9" s="17">
        <f t="shared" si="0"/>
        <v>15000</v>
      </c>
      <c r="K9" s="17">
        <f t="shared" si="1"/>
        <v>10000</v>
      </c>
      <c r="L9" s="13"/>
    </row>
    <row r="13" spans="1:12" x14ac:dyDescent="0.3">
      <c r="H13" s="15"/>
    </row>
    <row r="64" spans="3:3" x14ac:dyDescent="0.3">
      <c r="C64" s="24"/>
    </row>
  </sheetData>
  <pageMargins left="0.39370078740157483" right="0" top="0.39370078740157483" bottom="0.59055118110236227" header="0.11811023622047245" footer="0.1181102362204724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Այլ</vt:lpstr>
      <vt:lpstr>Ավտոմեքենա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Gayane</cp:lastModifiedBy>
  <cp:lastPrinted>2018-10-04T12:39:51Z</cp:lastPrinted>
  <dcterms:created xsi:type="dcterms:W3CDTF">2012-09-27T09:10:38Z</dcterms:created>
  <dcterms:modified xsi:type="dcterms:W3CDTF">2018-10-05T07:36:14Z</dcterms:modified>
</cp:coreProperties>
</file>