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68" i="4" l="1"/>
  <c r="G51" i="4"/>
  <c r="L3" i="4" l="1"/>
  <c r="N3" i="4" l="1"/>
  <c r="K3" i="4"/>
</calcChain>
</file>

<file path=xl/sharedStrings.xml><?xml version="1.0" encoding="utf-8"?>
<sst xmlns="http://schemas.openxmlformats.org/spreadsheetml/2006/main" count="59" uniqueCount="38">
  <si>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</si>
  <si>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</si>
  <si>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</si>
  <si>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</si>
  <si>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</si>
  <si>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</si>
  <si>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</si>
  <si>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</si>
  <si>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</si>
  <si>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</si>
  <si>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</si>
  <si>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</si>
  <si>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</si>
  <si>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</si>
  <si>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</si>
  <si>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</si>
  <si>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</si>
  <si>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</si>
  <si>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</si>
  <si>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</si>
  <si>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</si>
  <si>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</si>
  <si>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</si>
  <si>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</si>
  <si>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</si>
  <si>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N </t>
    </r>
    <r>
      <rPr>
        <b/>
        <i/>
        <sz val="7"/>
        <rFont val="GHEA Grapalat"/>
        <family val="3"/>
      </rPr>
      <t>(նախընտրած լոտի համարը)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</si>
  <si>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</si>
  <si>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</si>
  <si>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</si>
  <si>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r>
      <rPr>
        <b/>
        <i/>
        <sz val="9"/>
        <rFont val="GHEA Grapalat"/>
        <family val="3"/>
      </rPr>
      <t>,  լոտ N</t>
    </r>
    <r>
      <rPr>
        <b/>
        <i/>
        <sz val="10"/>
        <rFont val="GHEA Grapalat"/>
        <family val="3"/>
      </rPr>
      <t xml:space="preserve"> </t>
    </r>
    <r>
      <rPr>
        <b/>
        <i/>
        <sz val="7"/>
        <rFont val="GHEA Grapalat"/>
        <family val="3"/>
      </rPr>
      <t>(նախընտրած լոտի համարը)</t>
    </r>
  </si>
  <si>
    <t xml:space="preserve">N 118-Ա 26.10.18թ. </t>
  </si>
  <si>
    <t>Ցուցափեղկի ապակիներ</t>
  </si>
  <si>
    <t>Քանակը /հատ/</t>
  </si>
  <si>
    <t xml:space="preserve">     80մ.քառ./340կգ </t>
  </si>
  <si>
    <t xml:space="preserve">ՀՀ Կոտայքի մարզ, ք.Աբովյան Բարեկամության հրապարակ 5 </t>
  </si>
  <si>
    <t>Ապակու ջարդոն</t>
  </si>
  <si>
    <t>Միավոր արժեքը</t>
  </si>
  <si>
    <t>Գնահատված արժեքը 14.09.2018թ դրությամբ 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</si>
</sst>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/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 vertical="top"/>
    </xf>
    <xf numFmtId="0" fontId="13" fillId="0" borderId="6" xfId="0" applyFont="1" applyBorder="1" applyAlignment="1"/>
    <xf numFmtId="0" fontId="13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13</xdr:col>
      <xdr:colOff>856</xdr:colOff>
      <xdr:row>0</xdr:row>
      <xdr:rowOff>1529953</xdr:rowOff>
    </xdr:to>
    <xdr:sp macro="" textlink="">
      <xdr:nvSpPr>
        <xdr:cNvPr id="2" name="TextBox 1"/>
        <xdr:cNvSpPr txBox="1"/>
      </xdr:nvSpPr>
      <xdr:spPr>
        <a:xfrm>
          <a:off x="43294" y="26669"/>
          <a:ext cx="6446468" cy="1503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 ՀՈՒՆՎԱՐԻ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9-ԻՆ, ԺԱՄԸ՝ 10:30-ԻՆ,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2018թ. հոկտեմբերի 26-ի թիվ 118-Ա հրամանով օտարման ենթակա «Հայ և Ռուս ժողովրդների բարեկամության թանգարան» պետական ոչ առևտրային կազմակերպությանն անհատույց օգտագործման իրավունքով տրամադրված ՀՀ Կոտայքի մարզի Աբովյան քաղաքում գտնվող պետական սեփականություն հանդիսացող շենքի վերանորոգման արդյունքում առաջացած շարժական գույքը</a:t>
          </a:r>
        </a:p>
      </xdr:txBody>
    </xdr:sp>
    <xdr:clientData/>
  </xdr:twoCellAnchor>
  <xdr:twoCellAnchor>
    <xdr:from>
      <xdr:col>0</xdr:col>
      <xdr:colOff>29783</xdr:colOff>
      <xdr:row>3</xdr:row>
      <xdr:rowOff>53122</xdr:rowOff>
    </xdr:from>
    <xdr:to>
      <xdr:col>12</xdr:col>
      <xdr:colOff>492736</xdr:colOff>
      <xdr:row>33</xdr:row>
      <xdr:rowOff>119063</xdr:rowOff>
    </xdr:to>
    <xdr:sp macro="" textlink="">
      <xdr:nvSpPr>
        <xdr:cNvPr id="3" name="TextBox 2"/>
        <xdr:cNvSpPr txBox="1"/>
      </xdr:nvSpPr>
      <xdr:spPr>
        <a:xfrm>
          <a:off x="29783" y="2958247"/>
          <a:ext cx="6475609" cy="63167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**Մասնակիցները վաճառվող լոտ(եր)ին կարող են ծանոթանալ սույն ծանուցման հրապարակման պահից մինչև աճուրդի բացմանը նախորդող օրը ընկած ժամանակահատվածում` ՀՀ Կոտայքի մարզի Աբովյան քաղաքի Բարեկամության հրապարակ 5 հասցեում գտնվող «Հայ և Ռուս ժողովրդների բարեկամության թանգարան» ՊՈԱԿ-ի տարածքում՝ յուրաքանչյուր աշխատանքային օր, ժամը 11:00-18:00-ն, լրացուցիչ տեղեկատվություն ստանալու համար զանգահարել 091-36-59-81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Պ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 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1100"/>
        </a:p>
      </xdr:txBody>
    </xdr:sp>
    <xdr:clientData/>
  </xdr:twoCellAnchor>
  <xdr:twoCellAnchor>
    <xdr:from>
      <xdr:col>0</xdr:col>
      <xdr:colOff>142562</xdr:colOff>
      <xdr:row>34</xdr:row>
      <xdr:rowOff>41984</xdr:rowOff>
    </xdr:from>
    <xdr:to>
      <xdr:col>11</xdr:col>
      <xdr:colOff>386953</xdr:colOff>
      <xdr:row>35</xdr:row>
      <xdr:rowOff>93653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42562" y="9406250"/>
          <a:ext cx="5816516" cy="2600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48</xdr:row>
      <xdr:rowOff>76200</xdr:rowOff>
    </xdr:from>
    <xdr:to>
      <xdr:col>11</xdr:col>
      <xdr:colOff>123825</xdr:colOff>
      <xdr:row>51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20574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160" zoomScaleNormal="160" workbookViewId="0">
      <selection activeCell="J3" sqref="J3"/>
    </sheetView>
  </sheetViews>
  <sheetFormatPr defaultRowHeight="16.5" x14ac:dyDescent="0.3"/>
  <cols>
    <col min="1" max="1" width="2.85546875" style="5" customWidth="1"/>
    <col min="2" max="2" width="4.28515625" style="5" customWidth="1"/>
    <col min="3" max="3" width="6.85546875" style="5" customWidth="1"/>
    <col min="4" max="4" width="14.42578125" style="5" customWidth="1"/>
    <col min="5" max="5" width="5.85546875" style="5" customWidth="1"/>
    <col min="6" max="6" width="13" style="5" customWidth="1"/>
    <col min="7" max="7" width="9.42578125" style="5" customWidth="1"/>
    <col min="8" max="8" width="6.85546875" style="5" customWidth="1"/>
    <col min="9" max="9" width="7.28515625" style="5" customWidth="1"/>
    <col min="10" max="11" width="6.28515625" style="5" customWidth="1"/>
    <col min="12" max="12" width="6.5703125" style="5" customWidth="1"/>
    <col min="13" max="13" width="7.5703125" style="5" customWidth="1"/>
    <col min="14" max="14" width="9.140625" style="5" hidden="1" customWidth="1"/>
    <col min="15" max="15" width="9.140625" style="5" customWidth="1"/>
    <col min="16" max="16384" width="9.140625" style="5"/>
  </cols>
  <sheetData>
    <row r="1" spans="1:14" ht="124.5" customHeight="1" x14ac:dyDescent="0.3"/>
    <row r="2" spans="1:14" s="1" customFormat="1" ht="60" customHeight="1" x14ac:dyDescent="0.25">
      <c r="A2" s="9" t="s">
        <v>0</v>
      </c>
      <c r="B2" s="16" t="s">
        <v>5</v>
      </c>
      <c r="C2" s="16" t="s">
        <v>8</v>
      </c>
      <c r="D2" s="9" t="s">
        <v>1</v>
      </c>
      <c r="E2" s="9" t="s">
        <v>32</v>
      </c>
      <c r="F2" s="9" t="s">
        <v>7</v>
      </c>
      <c r="G2" s="9" t="s">
        <v>4</v>
      </c>
      <c r="H2" s="9" t="s">
        <v>36</v>
      </c>
      <c r="I2" s="16" t="s">
        <v>37</v>
      </c>
      <c r="J2" s="9" t="s">
        <v>2</v>
      </c>
      <c r="K2" s="11" t="s">
        <v>3</v>
      </c>
      <c r="L2" s="11" t="s">
        <v>6</v>
      </c>
      <c r="N2" s="6">
        <v>0.8</v>
      </c>
    </row>
    <row r="3" spans="1:14" s="3" customFormat="1" ht="44.25" customHeight="1" x14ac:dyDescent="0.25">
      <c r="A3" s="2">
        <v>1</v>
      </c>
      <c r="B3" s="4">
        <v>2</v>
      </c>
      <c r="C3" s="15" t="s">
        <v>30</v>
      </c>
      <c r="D3" s="10" t="s">
        <v>31</v>
      </c>
      <c r="E3" s="17" t="s">
        <v>33</v>
      </c>
      <c r="F3" s="14" t="s">
        <v>34</v>
      </c>
      <c r="G3" s="12" t="s">
        <v>35</v>
      </c>
      <c r="H3" s="17">
        <v>15</v>
      </c>
      <c r="I3" s="13">
        <v>5100</v>
      </c>
      <c r="J3" s="13">
        <v>2090</v>
      </c>
      <c r="K3" s="13">
        <f t="shared" ref="K3" si="0">ROUNDUP(J3*0.05,0)</f>
        <v>105</v>
      </c>
      <c r="L3" s="13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250</v>
      </c>
      <c r="N3" s="7">
        <f>ROUNDUP(J3*0.8,0)</f>
        <v>1672</v>
      </c>
    </row>
    <row r="7" spans="1:14" x14ac:dyDescent="0.3">
      <c r="J7" s="8"/>
    </row>
    <row r="35" spans="1:15" x14ac:dyDescent="0.3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5" x14ac:dyDescent="0.3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5" x14ac:dyDescent="0.3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5" s="26" customFormat="1" x14ac:dyDescent="0.3">
      <c r="B38" s="39" t="s">
        <v>27</v>
      </c>
    </row>
    <row r="39" spans="1:15" s="55" customFormat="1" ht="12.75" customHeight="1" x14ac:dyDescent="0.3">
      <c r="A39" s="53"/>
      <c r="B39" s="70" t="s">
        <v>11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54"/>
      <c r="O39" s="56"/>
    </row>
    <row r="40" spans="1:15" s="55" customFormat="1" ht="12.75" customHeight="1" x14ac:dyDescent="0.3">
      <c r="A40" s="57"/>
      <c r="B40" s="81" t="s">
        <v>12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58"/>
      <c r="O40" s="56"/>
    </row>
    <row r="41" spans="1:15" s="55" customFormat="1" ht="12.75" customHeight="1" x14ac:dyDescent="0.3">
      <c r="A41" s="57"/>
      <c r="B41" s="59" t="s">
        <v>13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8"/>
      <c r="O41" s="56"/>
    </row>
    <row r="42" spans="1:15" s="55" customFormat="1" ht="12.75" customHeight="1" x14ac:dyDescent="0.3">
      <c r="A42" s="57"/>
      <c r="B42" s="60" t="s">
        <v>14</v>
      </c>
      <c r="C42" s="60"/>
      <c r="D42" s="60"/>
      <c r="E42" s="59"/>
      <c r="F42" s="59"/>
      <c r="G42" s="59"/>
      <c r="H42" s="59"/>
      <c r="I42" s="59"/>
      <c r="J42" s="59"/>
      <c r="K42" s="59"/>
      <c r="L42" s="59"/>
      <c r="M42" s="58"/>
      <c r="O42" s="56"/>
    </row>
    <row r="43" spans="1:15" s="55" customFormat="1" ht="12.75" customHeight="1" x14ac:dyDescent="0.3">
      <c r="A43" s="57"/>
      <c r="B43" s="60" t="s">
        <v>15</v>
      </c>
      <c r="C43" s="60"/>
      <c r="D43" s="60"/>
      <c r="E43" s="59"/>
      <c r="F43" s="59"/>
      <c r="G43" s="59"/>
      <c r="H43" s="59"/>
      <c r="I43" s="59" t="s">
        <v>16</v>
      </c>
      <c r="J43" s="59"/>
      <c r="K43" s="59" t="s">
        <v>17</v>
      </c>
      <c r="L43" s="59"/>
      <c r="M43" s="58"/>
      <c r="O43" s="56"/>
    </row>
    <row r="44" spans="1:15" s="55" customFormat="1" ht="12.75" customHeight="1" x14ac:dyDescent="0.3">
      <c r="A44" s="57"/>
      <c r="B44" s="61" t="s">
        <v>22</v>
      </c>
      <c r="C44" s="61"/>
      <c r="D44" s="61"/>
      <c r="E44" s="61"/>
      <c r="F44" s="61"/>
      <c r="G44" s="61"/>
      <c r="H44" s="62">
        <v>99999</v>
      </c>
      <c r="I44" s="63">
        <v>9999999</v>
      </c>
      <c r="J44" s="64">
        <v>9999</v>
      </c>
      <c r="K44" s="71" t="s">
        <v>18</v>
      </c>
      <c r="L44" s="72"/>
      <c r="M44" s="58"/>
      <c r="O44" s="56"/>
    </row>
    <row r="45" spans="1:15" s="55" customFormat="1" ht="12.75" customHeight="1" x14ac:dyDescent="0.3">
      <c r="A45" s="57"/>
      <c r="B45" s="61" t="s">
        <v>23</v>
      </c>
      <c r="C45" s="61"/>
      <c r="D45" s="61"/>
      <c r="E45" s="61"/>
      <c r="F45" s="61"/>
      <c r="G45" s="61"/>
      <c r="H45" s="65"/>
      <c r="I45" s="65" t="s">
        <v>19</v>
      </c>
      <c r="J45" s="65"/>
      <c r="K45" s="73" t="s">
        <v>20</v>
      </c>
      <c r="L45" s="74"/>
      <c r="M45" s="58"/>
      <c r="O45" s="56"/>
    </row>
    <row r="46" spans="1:15" s="19" customFormat="1" ht="12.75" customHeight="1" x14ac:dyDescent="0.25">
      <c r="A46" s="28"/>
      <c r="B46" s="47" t="s">
        <v>21</v>
      </c>
      <c r="C46" s="47"/>
      <c r="D46" s="47"/>
      <c r="E46" s="47"/>
      <c r="F46" s="47"/>
      <c r="G46" s="47"/>
      <c r="H46" s="31">
        <v>90001</v>
      </c>
      <c r="I46" s="82">
        <v>8005711</v>
      </c>
      <c r="J46" s="83"/>
      <c r="K46" s="75"/>
      <c r="L46" s="76"/>
      <c r="M46" s="41"/>
      <c r="O46" s="30"/>
    </row>
    <row r="47" spans="1:15" s="19" customFormat="1" ht="12.75" customHeight="1" x14ac:dyDescent="0.25">
      <c r="A47" s="28"/>
      <c r="B47" s="36" t="s">
        <v>22</v>
      </c>
      <c r="C47" s="36"/>
      <c r="D47" s="36"/>
      <c r="E47" s="36"/>
      <c r="F47" s="36"/>
      <c r="G47" s="36"/>
      <c r="H47" s="40"/>
      <c r="I47" s="36"/>
      <c r="J47" s="36"/>
      <c r="K47" s="77"/>
      <c r="L47" s="78"/>
      <c r="M47" s="41"/>
      <c r="O47" s="30"/>
    </row>
    <row r="48" spans="1:15" s="19" customFormat="1" ht="12.75" customHeight="1" x14ac:dyDescent="0.25">
      <c r="A48" s="28"/>
      <c r="B48" s="42" t="s">
        <v>24</v>
      </c>
      <c r="C48" s="22"/>
      <c r="D48" s="22"/>
      <c r="E48" s="22"/>
      <c r="F48" s="47"/>
      <c r="G48" s="47"/>
      <c r="H48" s="47"/>
      <c r="I48" s="47"/>
      <c r="J48" s="48"/>
      <c r="K48" s="79" t="s">
        <v>18</v>
      </c>
      <c r="L48" s="80"/>
      <c r="M48" s="41"/>
      <c r="O48" s="30"/>
    </row>
    <row r="49" spans="1:15" s="55" customFormat="1" ht="12.75" customHeight="1" x14ac:dyDescent="0.3">
      <c r="A49" s="57"/>
      <c r="B49" s="61"/>
      <c r="C49" s="59"/>
      <c r="D49" s="59"/>
      <c r="E49" s="59"/>
      <c r="F49" s="59"/>
      <c r="G49" s="59"/>
      <c r="H49" s="59"/>
      <c r="I49" s="59"/>
      <c r="J49" s="58"/>
      <c r="K49" s="68" t="s">
        <v>20</v>
      </c>
      <c r="L49" s="69"/>
      <c r="M49" s="58"/>
      <c r="O49" s="56"/>
    </row>
    <row r="50" spans="1:15" s="19" customFormat="1" ht="12.75" customHeight="1" x14ac:dyDescent="0.25">
      <c r="A50" s="29"/>
      <c r="B50" s="42" t="s">
        <v>9</v>
      </c>
      <c r="C50" s="49"/>
      <c r="D50" s="49"/>
      <c r="E50" s="49"/>
      <c r="F50" s="49"/>
      <c r="G50" s="49"/>
      <c r="H50" s="49"/>
      <c r="I50" s="49"/>
      <c r="J50" s="24"/>
      <c r="K50" s="24"/>
      <c r="L50" s="24"/>
      <c r="M50" s="50"/>
      <c r="O50" s="30"/>
    </row>
    <row r="51" spans="1:15" s="19" customFormat="1" ht="12.75" customHeight="1" x14ac:dyDescent="0.25">
      <c r="A51" s="29"/>
      <c r="B51" s="34" t="s">
        <v>26</v>
      </c>
      <c r="C51" s="20"/>
      <c r="D51" s="20"/>
      <c r="E51" s="20"/>
      <c r="F51" s="18"/>
      <c r="G51" s="21" t="str">
        <f>C3</f>
        <v xml:space="preserve">N 118-Ա 26.10.18թ. </v>
      </c>
      <c r="H51" s="51" t="s">
        <v>25</v>
      </c>
      <c r="I51" s="35"/>
      <c r="J51" s="18"/>
      <c r="K51" s="35"/>
      <c r="L51" s="24"/>
      <c r="M51" s="50"/>
      <c r="O51" s="30"/>
    </row>
    <row r="52" spans="1:15" s="19" customFormat="1" ht="9.75" customHeight="1" x14ac:dyDescent="0.25">
      <c r="A52" s="29"/>
      <c r="B52" s="24"/>
      <c r="C52" s="24"/>
      <c r="D52" s="24"/>
      <c r="E52" s="24"/>
      <c r="F52" s="24"/>
      <c r="G52" s="24"/>
      <c r="H52" s="24"/>
      <c r="I52" s="18"/>
      <c r="J52" s="24"/>
      <c r="K52" s="24"/>
      <c r="L52" s="24"/>
      <c r="M52" s="50"/>
      <c r="O52" s="30"/>
    </row>
    <row r="53" spans="1:15" s="23" customFormat="1" ht="5.25" customHeight="1" x14ac:dyDescent="0.25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2"/>
      <c r="M53" s="37"/>
      <c r="O53" s="38"/>
    </row>
    <row r="55" spans="1:15" s="26" customFormat="1" x14ac:dyDescent="0.3">
      <c r="B55" s="39" t="s">
        <v>28</v>
      </c>
    </row>
    <row r="56" spans="1:15" s="19" customFormat="1" ht="12.75" customHeight="1" x14ac:dyDescent="0.25">
      <c r="A56" s="66"/>
      <c r="B56" s="84" t="s">
        <v>11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48"/>
      <c r="O56" s="30"/>
    </row>
    <row r="57" spans="1:15" s="19" customFormat="1" ht="12.75" customHeight="1" x14ac:dyDescent="0.25">
      <c r="A57" s="28"/>
      <c r="B57" s="85" t="s">
        <v>12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41"/>
      <c r="O57" s="30"/>
    </row>
    <row r="58" spans="1:15" s="19" customFormat="1" ht="12.75" customHeight="1" x14ac:dyDescent="0.25">
      <c r="A58" s="28"/>
      <c r="B58" s="22" t="s">
        <v>13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41"/>
      <c r="O58" s="30"/>
    </row>
    <row r="59" spans="1:15" s="19" customFormat="1" ht="12.75" customHeight="1" x14ac:dyDescent="0.25">
      <c r="A59" s="28"/>
      <c r="B59" s="27" t="s">
        <v>14</v>
      </c>
      <c r="C59" s="27"/>
      <c r="D59" s="27"/>
      <c r="E59" s="22"/>
      <c r="F59" s="22"/>
      <c r="G59" s="22"/>
      <c r="H59" s="22"/>
      <c r="I59" s="22"/>
      <c r="J59" s="22"/>
      <c r="K59" s="22"/>
      <c r="L59" s="22"/>
      <c r="M59" s="41"/>
      <c r="O59" s="30"/>
    </row>
    <row r="60" spans="1:15" s="19" customFormat="1" ht="12.75" customHeight="1" x14ac:dyDescent="0.25">
      <c r="A60" s="28"/>
      <c r="B60" s="27" t="s">
        <v>15</v>
      </c>
      <c r="C60" s="27"/>
      <c r="D60" s="27"/>
      <c r="E60" s="22"/>
      <c r="F60" s="22"/>
      <c r="G60" s="22"/>
      <c r="H60" s="22"/>
      <c r="I60" s="22" t="s">
        <v>16</v>
      </c>
      <c r="J60" s="22"/>
      <c r="K60" s="22" t="s">
        <v>17</v>
      </c>
      <c r="L60" s="22"/>
      <c r="M60" s="41"/>
      <c r="O60" s="30"/>
    </row>
    <row r="61" spans="1:15" s="19" customFormat="1" ht="12.75" customHeight="1" x14ac:dyDescent="0.25">
      <c r="A61" s="28"/>
      <c r="B61" s="42" t="s">
        <v>22</v>
      </c>
      <c r="C61" s="42"/>
      <c r="D61" s="42"/>
      <c r="E61" s="42"/>
      <c r="F61" s="42"/>
      <c r="G61" s="42"/>
      <c r="H61" s="43">
        <v>99999</v>
      </c>
      <c r="I61" s="44">
        <v>9999999</v>
      </c>
      <c r="J61" s="45">
        <v>9999</v>
      </c>
      <c r="K61" s="79" t="s">
        <v>18</v>
      </c>
      <c r="L61" s="80"/>
      <c r="M61" s="41"/>
      <c r="O61" s="30"/>
    </row>
    <row r="62" spans="1:15" s="19" customFormat="1" ht="12.75" customHeight="1" x14ac:dyDescent="0.25">
      <c r="A62" s="28"/>
      <c r="B62" s="42" t="s">
        <v>23</v>
      </c>
      <c r="C62" s="42"/>
      <c r="D62" s="42"/>
      <c r="E62" s="42"/>
      <c r="F62" s="42"/>
      <c r="G62" s="42"/>
      <c r="H62" s="46"/>
      <c r="I62" s="46" t="s">
        <v>19</v>
      </c>
      <c r="J62" s="46"/>
      <c r="K62" s="75" t="s">
        <v>20</v>
      </c>
      <c r="L62" s="76"/>
      <c r="M62" s="41"/>
      <c r="O62" s="30"/>
    </row>
    <row r="63" spans="1:15" s="19" customFormat="1" ht="12.75" customHeight="1" x14ac:dyDescent="0.25">
      <c r="A63" s="28"/>
      <c r="B63" s="47" t="s">
        <v>21</v>
      </c>
      <c r="C63" s="47"/>
      <c r="D63" s="47"/>
      <c r="E63" s="47"/>
      <c r="F63" s="47"/>
      <c r="G63" s="47"/>
      <c r="H63" s="31">
        <v>90001</v>
      </c>
      <c r="I63" s="82">
        <v>8002171</v>
      </c>
      <c r="J63" s="83"/>
      <c r="K63" s="75"/>
      <c r="L63" s="76"/>
      <c r="M63" s="41"/>
      <c r="O63" s="30"/>
    </row>
    <row r="64" spans="1:15" s="19" customFormat="1" ht="12.75" customHeight="1" x14ac:dyDescent="0.25">
      <c r="A64" s="28"/>
      <c r="B64" s="36" t="s">
        <v>22</v>
      </c>
      <c r="C64" s="36"/>
      <c r="D64" s="36"/>
      <c r="E64" s="36"/>
      <c r="F64" s="36"/>
      <c r="G64" s="36"/>
      <c r="H64" s="40"/>
      <c r="I64" s="36"/>
      <c r="J64" s="36"/>
      <c r="K64" s="77"/>
      <c r="L64" s="78"/>
      <c r="M64" s="41"/>
      <c r="O64" s="30"/>
    </row>
    <row r="65" spans="1:15" s="19" customFormat="1" ht="12.75" customHeight="1" x14ac:dyDescent="0.25">
      <c r="A65" s="28"/>
      <c r="B65" s="42" t="s">
        <v>24</v>
      </c>
      <c r="C65" s="22"/>
      <c r="D65" s="22"/>
      <c r="E65" s="22"/>
      <c r="F65" s="47"/>
      <c r="G65" s="47"/>
      <c r="H65" s="47"/>
      <c r="I65" s="47"/>
      <c r="J65" s="48"/>
      <c r="K65" s="79" t="s">
        <v>18</v>
      </c>
      <c r="L65" s="80"/>
      <c r="M65" s="41"/>
      <c r="O65" s="30"/>
    </row>
    <row r="66" spans="1:15" s="19" customFormat="1" ht="12.75" customHeight="1" x14ac:dyDescent="0.25">
      <c r="A66" s="28"/>
      <c r="B66" s="42"/>
      <c r="C66" s="22"/>
      <c r="D66" s="22"/>
      <c r="E66" s="22"/>
      <c r="F66" s="22"/>
      <c r="G66" s="22"/>
      <c r="H66" s="22"/>
      <c r="I66" s="22"/>
      <c r="J66" s="41"/>
      <c r="K66" s="77" t="s">
        <v>20</v>
      </c>
      <c r="L66" s="78"/>
      <c r="M66" s="41"/>
      <c r="O66" s="30"/>
    </row>
    <row r="67" spans="1:15" s="19" customFormat="1" ht="12.75" customHeight="1" x14ac:dyDescent="0.25">
      <c r="A67" s="29"/>
      <c r="B67" s="42" t="s">
        <v>9</v>
      </c>
      <c r="C67" s="49"/>
      <c r="D67" s="49"/>
      <c r="E67" s="49"/>
      <c r="F67" s="49"/>
      <c r="G67" s="49"/>
      <c r="H67" s="49"/>
      <c r="I67" s="49"/>
      <c r="J67" s="24"/>
      <c r="K67" s="24"/>
      <c r="L67" s="24"/>
      <c r="M67" s="50"/>
      <c r="O67" s="30"/>
    </row>
    <row r="68" spans="1:15" s="19" customFormat="1" ht="12.75" customHeight="1" x14ac:dyDescent="0.25">
      <c r="A68" s="29"/>
      <c r="B68" s="20" t="s">
        <v>10</v>
      </c>
      <c r="C68" s="20"/>
      <c r="D68" s="20"/>
      <c r="E68" s="20"/>
      <c r="F68" s="18"/>
      <c r="G68" s="52" t="str">
        <f>C3</f>
        <v xml:space="preserve">N 118-Ա 26.10.18թ. </v>
      </c>
      <c r="H68" s="51" t="s">
        <v>29</v>
      </c>
      <c r="I68" s="35"/>
      <c r="J68" s="18"/>
      <c r="K68" s="35"/>
      <c r="L68" s="24"/>
      <c r="M68" s="50"/>
      <c r="O68" s="30"/>
    </row>
    <row r="69" spans="1:15" s="19" customFormat="1" ht="12.75" customHeight="1" x14ac:dyDescent="0.25">
      <c r="A69" s="29"/>
      <c r="B69" s="24"/>
      <c r="C69" s="24"/>
      <c r="D69" s="24"/>
      <c r="E69" s="24"/>
      <c r="F69" s="24"/>
      <c r="G69" s="24"/>
      <c r="H69" s="24"/>
      <c r="I69" s="18"/>
      <c r="J69" s="24"/>
      <c r="K69" s="24"/>
      <c r="L69" s="24"/>
      <c r="M69" s="50"/>
      <c r="O69" s="30"/>
    </row>
    <row r="70" spans="1:15" s="23" customFormat="1" ht="5.25" customHeight="1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67"/>
      <c r="O70" s="38"/>
    </row>
  </sheetData>
  <mergeCells count="18">
    <mergeCell ref="K64:L64"/>
    <mergeCell ref="K65:L65"/>
    <mergeCell ref="K66:L66"/>
    <mergeCell ref="B56:L56"/>
    <mergeCell ref="B57:L57"/>
    <mergeCell ref="K61:L61"/>
    <mergeCell ref="K62:L62"/>
    <mergeCell ref="I63:J63"/>
    <mergeCell ref="K63:L63"/>
    <mergeCell ref="K49:L49"/>
    <mergeCell ref="B39:L39"/>
    <mergeCell ref="K44:L44"/>
    <mergeCell ref="K45:L45"/>
    <mergeCell ref="K46:L46"/>
    <mergeCell ref="K47:L47"/>
    <mergeCell ref="K48:L48"/>
    <mergeCell ref="B40:L40"/>
    <mergeCell ref="I46:J46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https:/mul-spm.gov.am/tasks/docs/attachment.php?id=96620&amp;fn=HayRusTangaran1-490-118-5.xlsx&amp;out=1&amp;token=5898718dd63b6271b62e</cp:keywords>
  <cp:lastModifiedBy>Windows User</cp:lastModifiedBy>
  <dcterms:created xsi:type="dcterms:W3CDTF">2019-01-10T19:53:40Z</dcterms:created>
  <dcterms:modified xsi:type="dcterms:W3CDTF">2019-01-10T19:53:40Z</dcterms:modified>
</cp:coreProperties>
</file>