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L7" i="2" l="1"/>
  <c r="L8" i="2"/>
  <c r="L9" i="2"/>
  <c r="L10" i="2"/>
  <c r="L6" i="2"/>
  <c r="I10" i="2"/>
  <c r="I9" i="2"/>
  <c r="I8" i="2"/>
  <c r="I7" i="2" l="1"/>
  <c r="I6" i="2" l="1"/>
</calcChain>
</file>

<file path=xl/sharedStrings.xml><?xml version="1.0" encoding="utf-8"?>
<sst xmlns="http://schemas.openxmlformats.org/spreadsheetml/2006/main" count="49" uniqueCount="41">
  <si>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</si>
  <si>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</si>
  <si>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</si>
  <si>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</si>
  <si>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</si>
  <si>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</si>
  <si>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</si>
  <si>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</si>
  <si>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</si>
  <si>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</si>
  <si>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</si>
  <si>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</si>
  <si>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</si>
  <si>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</si>
  <si>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</si>
  <si>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</si>
  <si>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</si>
  <si>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</si>
  <si>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</si>
  <si>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</si>
  <si>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</si>
  <si>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</si>
  <si>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</si>
  <si>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</si>
  <si>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Ա/մ. « ՎԱԶ-21150» (պ/հ.` 192 ԼՍ 64, ն/հ.՝ XTA21150043789125, շարժիչի համարը՝ 3931025, թափքի տեսակը` սեդան)</t>
  </si>
  <si>
    <t>Ա/մ. « ՎԱԶ-2115 i» (պ/հ.` 273 ԼՕ 64, ն/հ.՝ XTA21150023275548, շարժիչի համարը՝ 21113404117, թափքի տեսակը` սեդան)</t>
  </si>
  <si>
    <t>Ա/մ. « ՎԱԶ-21214» (պ/հ.` 351 ԼՍ 64, ն/հ.՝ XTA21214051766261, շարժիչի համարը՝ 7858488, թափքի տեսակը` ունիվերսալ)</t>
  </si>
  <si>
    <t>Ա/մ. « ՎԱԶ-21074» (պ/հ.` 781 Լ0 64, ն/հ.՝ XTA21074031844142, շարժիչի համարը՝ 7495584, թափքի տեսակը` սեդան)</t>
  </si>
  <si>
    <t>Ա/մ. «Միցուբիշի PAJERO» (պ/հ.` 066 ԼL 01, ն/հ.՝ DONV430SJ100623, շարժիչի համարը՝ 85885, թափքի տեսակը` ունիվերսալ)</t>
  </si>
  <si>
    <t>2004թ.</t>
  </si>
  <si>
    <t>2002թ.</t>
  </si>
  <si>
    <t>2003թ.</t>
  </si>
  <si>
    <t>1995թ.</t>
  </si>
  <si>
    <t xml:space="preserve">Գույնը՝ կապույտ, վիճակը՝ շահագործվում է և գտնվում է բավարար ապրանքային վիճակում: Թափքի վրա նկատելի են փոս ընկած ներկածածկույթը պլոկված, ժանգոտված հատվածներ: Ետևի թափարգելը՝ վնասված: Անվադողերը՝ կիսամաշ, մարտկոցը բացակայում է: Սրահ՝ նստատեղերը փոս ընկած, պաստառները՝ մաշված: Դռների և ապակիների ռետինե շրջանակները՝ մաշված, աջ կողմի դիմացի և ետևի դռները, աջ կողմի անվաթևը՝ վնասված, դեֆորմացված: Բեռնախցիկի և շարժիչի ծածկոցների ներկանյութերը՝ թափված, խամրած:                                                      </t>
  </si>
  <si>
    <t xml:space="preserve">Գույնը՝ արծաթափայլ, վիճակը՝ շահագործվում է և գտնվում սարքին բավարար ապրանքային վիճակում: Թափքի վրա նկատելի են թեթևակի փոս ընկած, ներկածածկույթը թափված տեղեր: Սրահ՝ նստատեղերը փոս ընկած, պաստառները՝ մաշված: Դռների և ապակիների ռետինե շրջանակները՝ մաշված: Անվադողերը կիսամաշ, մարտկոցի աշխատանքը՝ անբավարար:                                                      </t>
  </si>
  <si>
    <t xml:space="preserve">Գույնը՝ սպիտակ, վիճակը՝ շահագործվում է և գտնվում է բավարար ապրանքային վիճակում: Թափքի վրա նկատելի են փոս ընկած, ներկածածկույթը թափված, ժանգոտված հատվածներ : Անվադողերը կիսամաշ: Սրահի նստատեղերը փոս ընկած, պաստառները՝ մաշված: Դռների և ապակիների ռետինե շրջանակները՝ մաշված: Թափքի վրա առկա են վնասված հատվածներ, մեքենան գտնվում է բավարար վիճակում:                      </t>
  </si>
  <si>
    <t xml:space="preserve">Գույնը՝ սպիտակ, վիճակը՝ շահագործվում է և գտնվում է բավարար ապրանքային վիճակում: Թափքի վրա նկատելի են փոս ընկած, ներկածածկույթը թափված, ժանգոտված հատվածներ : Դիմացի աջ անվաթևը՝ վնասված: Անվադողերը՜ կիսամաշ: Սրահ՝ նստատեղերը փոս ընկած, պաստառները՝ մաշված; Դռների և ապակիների ռետինե շրջանակները՝ մաշված, աջ կողմի դիմացի և ետևի դռները՝ վնասված, խազված, դիմացի փականները՝ անսարք: Թափքի վրա առկա են վնասված, դեֆորմացված հատվածներ, մարտկոցը՝ անսարք:                                                      </t>
  </si>
  <si>
    <t xml:space="preserve">Գույնը՝ կապույտ պերլամուտր, վիճակը՝ շահագործվում է և գտնվում է սարքին բավարար ապրանքային վիճակում: Թափքի վրա նկատելի են թեթևակի փոս ընկած, ներկածածկույթը թափված տեղեր: Սրահ՝ նստատեղերը փոս ընկած, պաստառները՝ մաշված: Դռների և ապակիների ռետինե շրջանակները՝ մաշված: Անվադողերը կիսամաշ:                                                      </t>
  </si>
  <si>
    <t>ք.Երևան,Նալբանդյան 28</t>
  </si>
  <si>
    <t xml:space="preserve">Գնահատված արժեքը 14.01.2019թ. դրությամբ /դրամ/ </t>
  </si>
  <si>
    <r>
      <t xml:space="preserve">Աճուրդի նախավճար, </t>
    </r>
    <r>
      <rPr>
        <b/>
        <i/>
        <sz val="6"/>
        <color rgb="FFFF0000"/>
        <rFont val="GHEA Grapalat"/>
        <family val="3"/>
      </rPr>
      <t>«Հայաստանի ավտոմոբիլային ճանապարհների տնօրինություն»  ՊՈԱԿ</t>
    </r>
    <r>
      <rPr>
        <b/>
        <i/>
        <sz val="8"/>
        <rFont val="GHEA Grapalat"/>
        <family val="3"/>
      </rPr>
      <t>-ի գույք ՝  լոտ N 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</si>
</sst>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i/>
      <sz val="6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241217</xdr:colOff>
      <xdr:row>3</xdr:row>
      <xdr:rowOff>575211</xdr:rowOff>
    </xdr:to>
    <xdr:sp macro="" textlink="">
      <xdr:nvSpPr>
        <xdr:cNvPr id="2" name="TextBox 1"/>
        <xdr:cNvSpPr txBox="1"/>
      </xdr:nvSpPr>
      <xdr:spPr>
        <a:xfrm>
          <a:off x="77040" y="48056"/>
          <a:ext cx="6534794" cy="1788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2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2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1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11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11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ՄԱՐՏԻ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29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11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11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11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«Հայաստանի ավտոմոբիլային ճանապարհների տնօրինություն»  ՊՈԱԿ-ի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68036</xdr:colOff>
      <xdr:row>10</xdr:row>
      <xdr:rowOff>61852</xdr:rowOff>
    </xdr:from>
    <xdr:to>
      <xdr:col>9</xdr:col>
      <xdr:colOff>272143</xdr:colOff>
      <xdr:row>53</xdr:row>
      <xdr:rowOff>82175</xdr:rowOff>
    </xdr:to>
    <xdr:sp macro="" textlink="">
      <xdr:nvSpPr>
        <xdr:cNvPr id="3" name="TextBox 2"/>
        <xdr:cNvSpPr txBox="1"/>
      </xdr:nvSpPr>
      <xdr:spPr>
        <a:xfrm>
          <a:off x="68036" y="9982696"/>
          <a:ext cx="6574724" cy="9260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երկուշաբթիից ուրբաթ օրերին ՝ ժամը 9:00-13:00 ընկած ժամանակահատվածում՝ դիմելով Գ.Հովհաննիսյանին  (010) 56-35-00 հեռախոսահամարով, ք.Երևան, Նալբանդյան 28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54</xdr:row>
      <xdr:rowOff>71081</xdr:rowOff>
    </xdr:from>
    <xdr:to>
      <xdr:col>10</xdr:col>
      <xdr:colOff>0</xdr:colOff>
      <xdr:row>55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79</xdr:row>
      <xdr:rowOff>109904</xdr:rowOff>
    </xdr:from>
    <xdr:to>
      <xdr:col>9</xdr:col>
      <xdr:colOff>197922</xdr:colOff>
      <xdr:row>82</xdr:row>
      <xdr:rowOff>95250</xdr:rowOff>
    </xdr:to>
    <xdr:sp macro="" textlink="">
      <xdr:nvSpPr>
        <xdr:cNvPr id="5" name="Полилиния 4"/>
        <xdr:cNvSpPr/>
      </xdr:nvSpPr>
      <xdr:spPr>
        <a:xfrm>
          <a:off x="57148" y="21683410"/>
          <a:ext cx="6511391" cy="49870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="154" zoomScaleNormal="154" workbookViewId="0">
      <selection activeCell="K16" sqref="K16"/>
    </sheetView>
  </sheetViews>
  <sheetFormatPr defaultRowHeight="16.5" x14ac:dyDescent="0.3"/>
  <cols>
    <col min="1" max="1" width="3.28515625" style="9" customWidth="1"/>
    <col min="2" max="2" width="4.42578125" style="9" customWidth="1"/>
    <col min="3" max="3" width="17.85546875" style="9" customWidth="1"/>
    <col min="4" max="4" width="7.7109375" style="9" customWidth="1"/>
    <col min="5" max="5" width="28.140625" style="9" customWidth="1"/>
    <col min="6" max="6" width="11.5703125" style="9" customWidth="1"/>
    <col min="7" max="7" width="7.5703125" style="9" customWidth="1"/>
    <col min="8" max="8" width="6.7109375" style="9" customWidth="1"/>
    <col min="9" max="9" width="6.28515625" style="9" customWidth="1"/>
    <col min="10" max="10" width="4.42578125" customWidth="1"/>
    <col min="11" max="11" width="9.140625" style="9" customWidth="1"/>
    <col min="12" max="12" width="9.140625" style="9" hidden="1" customWidth="1"/>
    <col min="13" max="16384" width="9.140625" style="9"/>
  </cols>
  <sheetData>
    <row r="1" spans="1:12" ht="33" customHeight="1" x14ac:dyDescent="0.3"/>
    <row r="2" spans="1:12" ht="33" customHeight="1" x14ac:dyDescent="0.3"/>
    <row r="3" spans="1:12" ht="33" customHeight="1" x14ac:dyDescent="0.3"/>
    <row r="4" spans="1:12" ht="47.25" customHeight="1" x14ac:dyDescent="0.3"/>
    <row r="5" spans="1:12" s="2" customFormat="1" ht="60.75" customHeight="1" x14ac:dyDescent="0.25">
      <c r="A5" s="3" t="s">
        <v>4</v>
      </c>
      <c r="B5" s="3" t="s">
        <v>3</v>
      </c>
      <c r="C5" s="4" t="s">
        <v>0</v>
      </c>
      <c r="D5" s="5" t="s">
        <v>5</v>
      </c>
      <c r="E5" s="5" t="s">
        <v>6</v>
      </c>
      <c r="F5" s="5" t="s">
        <v>7</v>
      </c>
      <c r="G5" s="6" t="s">
        <v>39</v>
      </c>
      <c r="H5" s="6" t="s">
        <v>1</v>
      </c>
      <c r="I5" s="7" t="s">
        <v>2</v>
      </c>
      <c r="L5" s="8">
        <v>0.8</v>
      </c>
    </row>
    <row r="6" spans="1:12" s="43" customFormat="1" ht="119.25" customHeight="1" x14ac:dyDescent="0.25">
      <c r="A6" s="42">
        <v>1</v>
      </c>
      <c r="B6" s="42">
        <v>1</v>
      </c>
      <c r="C6" s="44" t="s">
        <v>24</v>
      </c>
      <c r="D6" s="42" t="s">
        <v>29</v>
      </c>
      <c r="E6" s="45" t="s">
        <v>33</v>
      </c>
      <c r="F6" s="44" t="s">
        <v>38</v>
      </c>
      <c r="G6" s="46">
        <v>546000</v>
      </c>
      <c r="H6" s="46">
        <v>349440</v>
      </c>
      <c r="I6" s="47">
        <f t="shared" ref="I6:I10" si="0">ROUNDUP(H6*0.05,0)</f>
        <v>17472</v>
      </c>
      <c r="L6" s="43">
        <f>ROUNDUP(H6*0.8,0)</f>
        <v>279552</v>
      </c>
    </row>
    <row r="7" spans="1:12" s="1" customFormat="1" ht="81.75" customHeight="1" x14ac:dyDescent="0.25">
      <c r="A7" s="42">
        <v>2</v>
      </c>
      <c r="B7" s="42">
        <v>2</v>
      </c>
      <c r="C7" s="44" t="s">
        <v>25</v>
      </c>
      <c r="D7" s="42" t="s">
        <v>30</v>
      </c>
      <c r="E7" s="45" t="s">
        <v>34</v>
      </c>
      <c r="F7" s="44" t="s">
        <v>38</v>
      </c>
      <c r="G7" s="46">
        <v>526000</v>
      </c>
      <c r="H7" s="46">
        <v>336640</v>
      </c>
      <c r="I7" s="47">
        <f t="shared" si="0"/>
        <v>16832</v>
      </c>
      <c r="K7" s="43"/>
      <c r="L7" s="43">
        <f t="shared" ref="L7:L10" si="1">ROUNDUP(H7*0.8,0)</f>
        <v>269312</v>
      </c>
    </row>
    <row r="8" spans="1:12" s="43" customFormat="1" ht="101.25" customHeight="1" x14ac:dyDescent="0.25">
      <c r="A8" s="42">
        <v>3</v>
      </c>
      <c r="B8" s="42">
        <v>3</v>
      </c>
      <c r="C8" s="44" t="s">
        <v>26</v>
      </c>
      <c r="D8" s="42" t="s">
        <v>29</v>
      </c>
      <c r="E8" s="45" t="s">
        <v>35</v>
      </c>
      <c r="F8" s="44" t="s">
        <v>38</v>
      </c>
      <c r="G8" s="46">
        <v>780000</v>
      </c>
      <c r="H8" s="46">
        <v>499200</v>
      </c>
      <c r="I8" s="47">
        <f t="shared" si="0"/>
        <v>24960</v>
      </c>
      <c r="L8" s="43">
        <f t="shared" si="1"/>
        <v>399360</v>
      </c>
    </row>
    <row r="9" spans="1:12" s="43" customFormat="1" ht="119.25" customHeight="1" x14ac:dyDescent="0.25">
      <c r="A9" s="42">
        <v>4</v>
      </c>
      <c r="B9" s="42">
        <v>5</v>
      </c>
      <c r="C9" s="44" t="s">
        <v>27</v>
      </c>
      <c r="D9" s="42" t="s">
        <v>31</v>
      </c>
      <c r="E9" s="45" t="s">
        <v>36</v>
      </c>
      <c r="F9" s="44" t="s">
        <v>38</v>
      </c>
      <c r="G9" s="46">
        <v>447000</v>
      </c>
      <c r="H9" s="46">
        <v>286080</v>
      </c>
      <c r="I9" s="47">
        <f t="shared" si="0"/>
        <v>14304</v>
      </c>
      <c r="L9" s="43">
        <f t="shared" si="1"/>
        <v>228864</v>
      </c>
    </row>
    <row r="10" spans="1:12" s="1" customFormat="1" ht="84" customHeight="1" x14ac:dyDescent="0.25">
      <c r="A10" s="42">
        <v>5</v>
      </c>
      <c r="B10" s="42">
        <v>6</v>
      </c>
      <c r="C10" s="44" t="s">
        <v>28</v>
      </c>
      <c r="D10" s="42" t="s">
        <v>32</v>
      </c>
      <c r="E10" s="45" t="s">
        <v>37</v>
      </c>
      <c r="F10" s="44" t="s">
        <v>38</v>
      </c>
      <c r="G10" s="46">
        <v>1250000</v>
      </c>
      <c r="H10" s="46">
        <v>800000</v>
      </c>
      <c r="I10" s="47">
        <f t="shared" si="0"/>
        <v>40000</v>
      </c>
      <c r="K10" s="43"/>
      <c r="L10" s="43">
        <f t="shared" si="1"/>
        <v>640000</v>
      </c>
    </row>
    <row r="11" spans="1:12" x14ac:dyDescent="0.3">
      <c r="J11" s="9"/>
    </row>
    <row r="12" spans="1:12" x14ac:dyDescent="0.3">
      <c r="J12" s="9"/>
    </row>
    <row r="13" spans="1:12" x14ac:dyDescent="0.3">
      <c r="J13" s="9"/>
    </row>
    <row r="14" spans="1:12" x14ac:dyDescent="0.3">
      <c r="J14" s="9"/>
    </row>
    <row r="15" spans="1:12" x14ac:dyDescent="0.3">
      <c r="J15" s="9"/>
    </row>
    <row r="16" spans="1:12" x14ac:dyDescent="0.3">
      <c r="J16" s="9"/>
    </row>
    <row r="17" spans="10:10" x14ac:dyDescent="0.3">
      <c r="J17" s="9"/>
    </row>
    <row r="18" spans="10:10" x14ac:dyDescent="0.3">
      <c r="J18" s="9"/>
    </row>
    <row r="19" spans="10:10" x14ac:dyDescent="0.3">
      <c r="J19" s="9"/>
    </row>
    <row r="20" spans="10:10" x14ac:dyDescent="0.3">
      <c r="J20" s="9"/>
    </row>
    <row r="21" spans="10:10" x14ac:dyDescent="0.3">
      <c r="J21" s="9"/>
    </row>
    <row r="22" spans="10:10" x14ac:dyDescent="0.3">
      <c r="J22" s="9"/>
    </row>
    <row r="23" spans="10:10" x14ac:dyDescent="0.3">
      <c r="J23" s="9"/>
    </row>
    <row r="24" spans="10:10" x14ac:dyDescent="0.3">
      <c r="J24" s="9"/>
    </row>
    <row r="25" spans="10:10" x14ac:dyDescent="0.3">
      <c r="J25" s="9"/>
    </row>
    <row r="26" spans="10:10" x14ac:dyDescent="0.3">
      <c r="J26" s="9"/>
    </row>
    <row r="27" spans="10:10" x14ac:dyDescent="0.3">
      <c r="J27" s="9"/>
    </row>
    <row r="28" spans="10:10" x14ac:dyDescent="0.3">
      <c r="J28" s="9"/>
    </row>
    <row r="29" spans="10:10" x14ac:dyDescent="0.3">
      <c r="J29" s="9"/>
    </row>
    <row r="30" spans="10:10" x14ac:dyDescent="0.3">
      <c r="J30" s="9"/>
    </row>
    <row r="31" spans="10:10" x14ac:dyDescent="0.3">
      <c r="J31" s="9"/>
    </row>
    <row r="53" spans="1:9" ht="32.25" customHeight="1" x14ac:dyDescent="0.3"/>
    <row r="56" spans="1:9" ht="30.75" customHeight="1" x14ac:dyDescent="0.3"/>
    <row r="57" spans="1:9" ht="30.75" customHeight="1" x14ac:dyDescent="0.3"/>
    <row r="58" spans="1:9" ht="30.75" customHeight="1" x14ac:dyDescent="0.3"/>
    <row r="59" spans="1:9" ht="30.75" customHeight="1" x14ac:dyDescent="0.3"/>
    <row r="60" spans="1:9" ht="14.25" customHeight="1" x14ac:dyDescent="0.3">
      <c r="B60" s="41" t="s">
        <v>23</v>
      </c>
    </row>
    <row r="61" spans="1:9" hidden="1" x14ac:dyDescent="0.3"/>
    <row r="62" spans="1:9" hidden="1" x14ac:dyDescent="0.3"/>
    <row r="63" spans="1:9" hidden="1" x14ac:dyDescent="0.3"/>
    <row r="64" spans="1:9" customFormat="1" hidden="1" x14ac:dyDescent="0.3">
      <c r="A64" s="9"/>
      <c r="B64" s="9"/>
      <c r="C64" s="9"/>
      <c r="D64" s="9"/>
      <c r="E64" s="9"/>
      <c r="F64" s="9"/>
      <c r="G64" s="9"/>
      <c r="H64" s="9"/>
      <c r="I64" s="9"/>
    </row>
    <row r="65" spans="1:10" customFormat="1" hidden="1" x14ac:dyDescent="0.3">
      <c r="A65" s="9"/>
      <c r="B65" s="9"/>
      <c r="C65" s="9"/>
      <c r="D65" s="9"/>
      <c r="E65" s="9"/>
      <c r="F65" s="9"/>
      <c r="G65" s="9"/>
      <c r="H65" s="9"/>
      <c r="I65" s="9"/>
    </row>
    <row r="66" spans="1:10" customFormat="1" hidden="1" x14ac:dyDescent="0.3">
      <c r="A66" s="9"/>
      <c r="B66" s="9"/>
      <c r="C66" s="9"/>
      <c r="D66" s="9"/>
      <c r="E66" s="9"/>
      <c r="F66" s="9"/>
      <c r="G66" s="9"/>
      <c r="H66" s="9"/>
      <c r="I66" s="9"/>
    </row>
    <row r="67" spans="1:10" customFormat="1" hidden="1" x14ac:dyDescent="0.3">
      <c r="A67" s="9"/>
      <c r="B67" s="9"/>
      <c r="C67" s="9"/>
      <c r="D67" s="9"/>
      <c r="E67" s="9"/>
      <c r="F67" s="9"/>
      <c r="G67" s="9"/>
      <c r="H67" s="9"/>
      <c r="I67" s="9"/>
    </row>
    <row r="68" spans="1:10" customFormat="1" hidden="1" x14ac:dyDescent="0.3">
      <c r="A68" s="9"/>
      <c r="B68" s="9"/>
      <c r="C68" s="9"/>
      <c r="D68" s="9"/>
      <c r="E68" s="9"/>
      <c r="F68" s="9"/>
      <c r="G68" s="9"/>
      <c r="H68" s="9"/>
      <c r="I68" s="9"/>
    </row>
    <row r="69" spans="1:10" customFormat="1" hidden="1" x14ac:dyDescent="0.3">
      <c r="A69" s="9"/>
      <c r="B69" s="9"/>
      <c r="C69" s="9"/>
      <c r="D69" s="9"/>
      <c r="E69" s="9"/>
      <c r="F69" s="9"/>
      <c r="G69" s="9"/>
      <c r="H69" s="9"/>
      <c r="I69" s="9"/>
    </row>
    <row r="70" spans="1:10" customFormat="1" ht="11.25" customHeight="1" x14ac:dyDescent="0.25">
      <c r="A70" s="23"/>
      <c r="B70" s="19" t="s">
        <v>8</v>
      </c>
      <c r="C70" s="19"/>
      <c r="D70" s="19"/>
      <c r="E70" s="19"/>
      <c r="F70" s="19"/>
      <c r="G70" s="19"/>
      <c r="H70" s="19"/>
      <c r="I70" s="19"/>
      <c r="J70" s="10"/>
    </row>
    <row r="71" spans="1:10" customFormat="1" ht="11.25" customHeight="1" x14ac:dyDescent="0.25">
      <c r="A71" s="24"/>
      <c r="B71" s="48" t="s">
        <v>9</v>
      </c>
      <c r="C71" s="48"/>
      <c r="D71" s="48"/>
      <c r="E71" s="48"/>
      <c r="F71" s="48"/>
      <c r="G71" s="48"/>
      <c r="H71" s="48"/>
      <c r="I71" s="48"/>
      <c r="J71" s="11"/>
    </row>
    <row r="72" spans="1:10" customFormat="1" ht="11.25" customHeight="1" x14ac:dyDescent="0.25">
      <c r="A72" s="24"/>
      <c r="B72" s="12" t="s">
        <v>10</v>
      </c>
      <c r="C72" s="12"/>
      <c r="D72" s="12"/>
      <c r="E72" s="12"/>
      <c r="F72" s="12"/>
      <c r="G72" s="12"/>
      <c r="H72" s="12"/>
      <c r="I72" s="12"/>
      <c r="J72" s="11"/>
    </row>
    <row r="73" spans="1:10" customFormat="1" ht="11.25" customHeight="1" x14ac:dyDescent="0.25">
      <c r="A73" s="24"/>
      <c r="B73" s="13" t="s">
        <v>11</v>
      </c>
      <c r="C73" s="13"/>
      <c r="D73" s="13"/>
      <c r="E73" s="12"/>
      <c r="F73" s="12"/>
      <c r="G73" s="12"/>
      <c r="H73" s="12"/>
      <c r="I73" s="12"/>
      <c r="J73" s="11"/>
    </row>
    <row r="74" spans="1:10" customFormat="1" ht="11.25" customHeight="1" x14ac:dyDescent="0.25">
      <c r="A74" s="24"/>
      <c r="B74" s="13" t="s">
        <v>12</v>
      </c>
      <c r="C74" s="13"/>
      <c r="D74" s="13"/>
      <c r="E74" s="12"/>
      <c r="F74" s="12" t="s">
        <v>13</v>
      </c>
      <c r="G74" s="12"/>
      <c r="H74" s="12" t="s">
        <v>14</v>
      </c>
      <c r="I74" s="12"/>
      <c r="J74" s="11"/>
    </row>
    <row r="75" spans="1:10" customFormat="1" ht="11.25" customHeight="1" x14ac:dyDescent="0.25">
      <c r="A75" s="24"/>
      <c r="B75" s="14" t="s">
        <v>19</v>
      </c>
      <c r="C75" s="14"/>
      <c r="D75" s="14"/>
      <c r="E75" s="15">
        <v>99999</v>
      </c>
      <c r="F75" s="16">
        <v>9999999</v>
      </c>
      <c r="G75" s="17">
        <v>9999</v>
      </c>
      <c r="H75" s="49" t="s">
        <v>15</v>
      </c>
      <c r="I75" s="50"/>
      <c r="J75" s="11"/>
    </row>
    <row r="76" spans="1:10" customFormat="1" ht="11.25" customHeight="1" x14ac:dyDescent="0.25">
      <c r="A76" s="24"/>
      <c r="B76" s="14" t="s">
        <v>20</v>
      </c>
      <c r="C76" s="14"/>
      <c r="D76" s="14"/>
      <c r="E76" s="18"/>
      <c r="F76" s="18" t="s">
        <v>16</v>
      </c>
      <c r="G76" s="18"/>
      <c r="H76" s="53" t="s">
        <v>17</v>
      </c>
      <c r="I76" s="54"/>
      <c r="J76" s="11"/>
    </row>
    <row r="77" spans="1:10" customFormat="1" ht="11.25" customHeight="1" x14ac:dyDescent="0.25">
      <c r="A77" s="24"/>
      <c r="B77" s="19" t="s">
        <v>18</v>
      </c>
      <c r="C77" s="19"/>
      <c r="D77" s="19"/>
      <c r="E77" s="20">
        <v>90001</v>
      </c>
      <c r="F77" s="55">
        <v>8005711</v>
      </c>
      <c r="G77" s="56"/>
      <c r="H77" s="53"/>
      <c r="I77" s="54"/>
      <c r="J77" s="11"/>
    </row>
    <row r="78" spans="1:10" customFormat="1" ht="11.25" customHeight="1" x14ac:dyDescent="0.25">
      <c r="A78" s="24"/>
      <c r="B78" s="21" t="s">
        <v>19</v>
      </c>
      <c r="C78" s="21"/>
      <c r="D78" s="21"/>
      <c r="E78" s="22"/>
      <c r="F78" s="21"/>
      <c r="G78" s="21"/>
      <c r="H78" s="51"/>
      <c r="I78" s="52"/>
      <c r="J78" s="11"/>
    </row>
    <row r="79" spans="1:10" customFormat="1" ht="11.25" customHeight="1" x14ac:dyDescent="0.25">
      <c r="A79" s="24"/>
      <c r="B79" s="14" t="s">
        <v>21</v>
      </c>
      <c r="C79" s="12"/>
      <c r="D79" s="12"/>
      <c r="E79" s="19"/>
      <c r="F79" s="19"/>
      <c r="G79" s="10"/>
      <c r="H79" s="49" t="s">
        <v>15</v>
      </c>
      <c r="I79" s="50"/>
      <c r="J79" s="11"/>
    </row>
    <row r="80" spans="1:10" ht="11.25" customHeight="1" x14ac:dyDescent="0.3">
      <c r="A80" s="24"/>
      <c r="B80" s="14"/>
      <c r="C80" s="12"/>
      <c r="D80" s="12"/>
      <c r="E80" s="12"/>
      <c r="F80" s="12"/>
      <c r="G80" s="11"/>
      <c r="H80" s="51" t="s">
        <v>17</v>
      </c>
      <c r="I80" s="52"/>
      <c r="J80" s="11"/>
    </row>
    <row r="81" spans="1:10" s="25" customFormat="1" ht="13.5" customHeight="1" x14ac:dyDescent="0.25">
      <c r="A81" s="28"/>
      <c r="B81" s="29" t="s">
        <v>22</v>
      </c>
      <c r="C81" s="29"/>
      <c r="D81" s="29"/>
      <c r="E81" s="29"/>
      <c r="F81" s="29"/>
      <c r="G81" s="29"/>
      <c r="H81" s="29"/>
      <c r="I81" s="30"/>
      <c r="J81" s="31"/>
    </row>
    <row r="82" spans="1:10" s="25" customFormat="1" ht="15.75" customHeight="1" x14ac:dyDescent="0.25">
      <c r="A82" s="28"/>
      <c r="B82" s="13" t="s">
        <v>40</v>
      </c>
      <c r="C82" s="32"/>
      <c r="D82" s="33"/>
      <c r="E82" s="35"/>
      <c r="F82" s="34"/>
      <c r="G82" s="26"/>
      <c r="H82" s="27"/>
      <c r="I82" s="26"/>
      <c r="J82" s="36"/>
    </row>
    <row r="83" spans="1:10" x14ac:dyDescent="0.3">
      <c r="A83" s="37"/>
      <c r="B83" s="38"/>
      <c r="C83" s="38"/>
      <c r="D83" s="38"/>
      <c r="E83" s="38"/>
      <c r="F83" s="38"/>
      <c r="G83" s="38"/>
      <c r="H83" s="38"/>
      <c r="I83" s="39"/>
      <c r="J83" s="40"/>
    </row>
  </sheetData>
  <mergeCells count="7">
    <mergeCell ref="H79:I79"/>
    <mergeCell ref="H80:I80"/>
    <mergeCell ref="H75:I75"/>
    <mergeCell ref="H76:I76"/>
    <mergeCell ref="F77:G77"/>
    <mergeCell ref="H77:I77"/>
    <mergeCell ref="H78:I78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https:/mul-spm.gov.am/tasks/docs/attachment.php?id=99324&amp;fn=AvtoChan3-219-3.xlsx&amp;out=1&amp;token=bc800703da1593a26f0b</cp:keywords>
  <cp:lastModifiedBy>Windows User</cp:lastModifiedBy>
  <dcterms:created xsi:type="dcterms:W3CDTF">2019-03-13T00:35:16Z</dcterms:created>
  <dcterms:modified xsi:type="dcterms:W3CDTF">2019-03-13T00:35:16Z</dcterms:modified>
</cp:coreProperties>
</file>