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G67" i="4" l="1"/>
  <c r="G50" i="4"/>
  <c r="N3" i="4" l="1"/>
  <c r="L3" i="4"/>
  <c r="K3" i="4"/>
</calcChain>
</file>

<file path=xl/sharedStrings.xml><?xml version="1.0" encoding="utf-8"?>
<sst xmlns="http://schemas.openxmlformats.org/spreadsheetml/2006/main" count="59" uniqueCount="37">
  <si>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</si>
  <si>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</si>
  <si>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</si>
  <si>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</si>
  <si>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</si>
  <si>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</si>
  <si>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</si>
  <si>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</si>
  <si>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</si>
  <si>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</si>
  <si>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</si>
  <si>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</si>
  <si>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</si>
  <si>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</si>
  <si>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</si>
  <si>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</si>
  <si>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</si>
  <si>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</si>
  <si>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</si>
  <si>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</si>
  <si>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</si>
  <si>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</si>
  <si>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</si>
  <si>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</si>
  <si>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</si>
  <si>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</si>
  <si>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</si>
  <si>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</si>
  <si>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</si>
  <si>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</si>
  <si>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</si>
  <si>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 xml:space="preserve">18/01/2019թ. 09-Ա </t>
  </si>
  <si>
    <t>Գնահատված արժեքը 03.11.2018թ դրությամբ  /դրամ/</t>
  </si>
  <si>
    <t xml:space="preserve">Գույնը՝ սպիտակ, վիճակը՝ ենթակա է կապիտալ վերանորոգման </t>
  </si>
  <si>
    <t>Ա/մ. ԳԱԶ-3110 (պ/հ.՝ 275 ՏՏ 02, թափքի համարը՝ 0166031, 
հենասարքի համարը՝ 0742302, թափքը՝ սեդան)</t>
  </si>
  <si>
    <t>1998թ.</t>
  </si>
  <si>
    <t>,  լոտ N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</si>
</sst>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0" xfId="0" applyFont="1" applyBorder="1"/>
    <xf numFmtId="0" fontId="5" fillId="0" borderId="0" xfId="0" applyFont="1" applyBorder="1"/>
    <xf numFmtId="0" fontId="15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5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9" fillId="0" borderId="3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11" xfId="0" applyFont="1" applyBorder="1" applyAlignment="1">
      <alignment vertical="top"/>
    </xf>
    <xf numFmtId="0" fontId="12" fillId="0" borderId="0" xfId="0" applyFont="1" applyBorder="1" applyAlignment="1">
      <alignment horizontal="right" vertical="top"/>
    </xf>
    <xf numFmtId="0" fontId="13" fillId="0" borderId="6" xfId="0" applyFont="1" applyBorder="1" applyAlignment="1"/>
    <xf numFmtId="0" fontId="13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5" fillId="0" borderId="0" xfId="0" applyFont="1" applyBorder="1" applyAlignment="1"/>
    <xf numFmtId="0" fontId="4" fillId="0" borderId="0" xfId="0" applyFont="1" applyBorder="1" applyAlignment="1">
      <alignment horizontal="left"/>
    </xf>
    <xf numFmtId="0" fontId="9" fillId="0" borderId="3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11</xdr:col>
      <xdr:colOff>373675</xdr:colOff>
      <xdr:row>0</xdr:row>
      <xdr:rowOff>1487365</xdr:rowOff>
    </xdr:to>
    <xdr:sp macro="" textlink="">
      <xdr:nvSpPr>
        <xdr:cNvPr id="2" name="TextBox 1"/>
        <xdr:cNvSpPr txBox="1"/>
      </xdr:nvSpPr>
      <xdr:spPr>
        <a:xfrm>
          <a:off x="43295" y="26669"/>
          <a:ext cx="6001418" cy="1460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ԱՊՐԻԼԻ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30-ԻՆ, ԺԱՄԸ՝ 1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4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հունվարի 18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ազգային անվտանգության ծառայությանն ամրացված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36195</xdr:colOff>
      <xdr:row>3</xdr:row>
      <xdr:rowOff>117229</xdr:rowOff>
    </xdr:from>
    <xdr:to>
      <xdr:col>11</xdr:col>
      <xdr:colOff>402982</xdr:colOff>
      <xdr:row>34</xdr:row>
      <xdr:rowOff>2923442</xdr:rowOff>
    </xdr:to>
    <xdr:sp macro="" textlink="">
      <xdr:nvSpPr>
        <xdr:cNvPr id="3" name="TextBox 2"/>
        <xdr:cNvSpPr txBox="1"/>
      </xdr:nvSpPr>
      <xdr:spPr>
        <a:xfrm>
          <a:off x="36195" y="18903460"/>
          <a:ext cx="6037825" cy="100452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ժամանակահատվածում`ք.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հեռախոսահամարներով, յուրաքանչյուր աշխատանքային օր՝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հունվարի 18-ի թիվ 09-Ա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 ՀՀ Ֆինանսների նախարարության գործառնական վարչության թիվ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108072</xdr:colOff>
      <xdr:row>34</xdr:row>
      <xdr:rowOff>2993819</xdr:rowOff>
    </xdr:from>
    <xdr:to>
      <xdr:col>11</xdr:col>
      <xdr:colOff>314142</xdr:colOff>
      <xdr:row>34</xdr:row>
      <xdr:rowOff>3257969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08072" y="28813896"/>
          <a:ext cx="5767205" cy="26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47</xdr:row>
      <xdr:rowOff>130968</xdr:rowOff>
    </xdr:from>
    <xdr:to>
      <xdr:col>11</xdr:col>
      <xdr:colOff>123825</xdr:colOff>
      <xdr:row>50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11</xdr:col>
      <xdr:colOff>123825</xdr:colOff>
      <xdr:row>67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11</xdr:col>
      <xdr:colOff>123825</xdr:colOff>
      <xdr:row>67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11</xdr:col>
      <xdr:colOff>123825</xdr:colOff>
      <xdr:row>67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tabSelected="1" zoomScale="130" zoomScaleNormal="130" workbookViewId="0">
      <selection activeCell="O3" sqref="O3"/>
    </sheetView>
  </sheetViews>
  <sheetFormatPr defaultRowHeight="16.5" x14ac:dyDescent="0.3"/>
  <cols>
    <col min="1" max="1" width="3" style="4" customWidth="1"/>
    <col min="2" max="2" width="3.85546875" style="4" customWidth="1"/>
    <col min="3" max="3" width="7.42578125" style="4" customWidth="1"/>
    <col min="4" max="4" width="15.140625" style="4" customWidth="1"/>
    <col min="5" max="5" width="5" style="4" customWidth="1"/>
    <col min="6" max="6" width="11.7109375" style="4" customWidth="1"/>
    <col min="7" max="7" width="12.42578125" style="4" customWidth="1"/>
    <col min="8" max="8" width="6.85546875" style="4" customWidth="1"/>
    <col min="9" max="9" width="7" style="4" customWidth="1"/>
    <col min="10" max="11" width="6.28515625" style="4" customWidth="1"/>
    <col min="12" max="12" width="6.5703125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14" ht="123.75" customHeight="1" x14ac:dyDescent="0.3"/>
    <row r="2" spans="1:14" s="1" customFormat="1" ht="78.75" customHeight="1" x14ac:dyDescent="0.25">
      <c r="A2" s="8" t="s">
        <v>0</v>
      </c>
      <c r="B2" s="12" t="s">
        <v>5</v>
      </c>
      <c r="C2" s="12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2" t="s">
        <v>9</v>
      </c>
      <c r="I2" s="8" t="s">
        <v>32</v>
      </c>
      <c r="J2" s="8" t="s">
        <v>2</v>
      </c>
      <c r="K2" s="10" t="s">
        <v>3</v>
      </c>
      <c r="L2" s="10" t="s">
        <v>6</v>
      </c>
      <c r="N2" s="5">
        <v>0.8</v>
      </c>
    </row>
    <row r="3" spans="1:14" s="3" customFormat="1" ht="50.25" customHeight="1" x14ac:dyDescent="0.25">
      <c r="A3" s="2">
        <v>1</v>
      </c>
      <c r="B3" s="2">
        <v>25</v>
      </c>
      <c r="C3" s="60" t="s">
        <v>31</v>
      </c>
      <c r="D3" s="9" t="s">
        <v>34</v>
      </c>
      <c r="E3" s="13" t="s">
        <v>35</v>
      </c>
      <c r="F3" s="61" t="s">
        <v>10</v>
      </c>
      <c r="G3" s="14" t="s">
        <v>33</v>
      </c>
      <c r="H3" s="11">
        <v>14400</v>
      </c>
      <c r="I3" s="11">
        <v>350000</v>
      </c>
      <c r="J3" s="11">
        <v>143360</v>
      </c>
      <c r="K3" s="11">
        <f t="shared" ref="K3" si="0">ROUNDUP(J3*0.05,0)</f>
        <v>7168</v>
      </c>
      <c r="L3" s="11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1600</v>
      </c>
      <c r="N3" s="6">
        <f t="shared" ref="N3" si="1">ROUNDUP(J3*0.8,0)</f>
        <v>114688</v>
      </c>
    </row>
    <row r="7" spans="1:14" x14ac:dyDescent="0.3">
      <c r="J7" s="7"/>
    </row>
    <row r="34" spans="1:14" ht="68.25" customHeight="1" x14ac:dyDescent="0.3"/>
    <row r="35" spans="1:14" ht="262.5" customHeight="1" x14ac:dyDescent="0.3"/>
    <row r="36" spans="1:14" ht="30" customHeight="1" x14ac:dyDescent="0.3">
      <c r="A36" s="22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4" s="23" customFormat="1" x14ac:dyDescent="0.3">
      <c r="B37" s="33" t="s">
        <v>29</v>
      </c>
    </row>
    <row r="38" spans="1:14" s="48" customFormat="1" ht="12.75" customHeight="1" x14ac:dyDescent="0.3">
      <c r="A38" s="46"/>
      <c r="B38" s="75" t="s">
        <v>14</v>
      </c>
      <c r="C38" s="75"/>
      <c r="D38" s="75"/>
      <c r="E38" s="75"/>
      <c r="F38" s="75"/>
      <c r="G38" s="75"/>
      <c r="H38" s="75"/>
      <c r="I38" s="75"/>
      <c r="J38" s="75"/>
      <c r="K38" s="75"/>
      <c r="L38" s="47"/>
      <c r="N38" s="49"/>
    </row>
    <row r="39" spans="1:14" s="48" customFormat="1" ht="12.75" customHeight="1" x14ac:dyDescent="0.3">
      <c r="A39" s="50"/>
      <c r="B39" s="76" t="s">
        <v>15</v>
      </c>
      <c r="C39" s="76"/>
      <c r="D39" s="76"/>
      <c r="E39" s="76"/>
      <c r="F39" s="76"/>
      <c r="G39" s="76"/>
      <c r="H39" s="76"/>
      <c r="I39" s="76"/>
      <c r="J39" s="76"/>
      <c r="K39" s="76"/>
      <c r="L39" s="51"/>
      <c r="N39" s="49"/>
    </row>
    <row r="40" spans="1:14" s="48" customFormat="1" ht="12.75" customHeight="1" x14ac:dyDescent="0.3">
      <c r="A40" s="50"/>
      <c r="B40" s="52" t="s">
        <v>16</v>
      </c>
      <c r="C40" s="52"/>
      <c r="D40" s="52"/>
      <c r="E40" s="52"/>
      <c r="F40" s="52"/>
      <c r="G40" s="52"/>
      <c r="H40" s="52"/>
      <c r="I40" s="52"/>
      <c r="J40" s="52"/>
      <c r="K40" s="52"/>
      <c r="L40" s="51"/>
      <c r="N40" s="49"/>
    </row>
    <row r="41" spans="1:14" s="48" customFormat="1" ht="12.75" customHeight="1" x14ac:dyDescent="0.3">
      <c r="A41" s="50"/>
      <c r="B41" s="53" t="s">
        <v>17</v>
      </c>
      <c r="C41" s="53"/>
      <c r="D41" s="53"/>
      <c r="E41" s="52"/>
      <c r="F41" s="52"/>
      <c r="G41" s="52"/>
      <c r="H41" s="52"/>
      <c r="I41" s="52"/>
      <c r="J41" s="52"/>
      <c r="K41" s="52"/>
      <c r="L41" s="51"/>
      <c r="N41" s="49"/>
    </row>
    <row r="42" spans="1:14" s="48" customFormat="1" ht="12.75" customHeight="1" x14ac:dyDescent="0.3">
      <c r="A42" s="50"/>
      <c r="B42" s="53" t="s">
        <v>18</v>
      </c>
      <c r="C42" s="53"/>
      <c r="D42" s="53"/>
      <c r="E42" s="52"/>
      <c r="F42" s="52"/>
      <c r="G42" s="52"/>
      <c r="H42" s="52" t="s">
        <v>19</v>
      </c>
      <c r="I42" s="52"/>
      <c r="J42" s="52" t="s">
        <v>20</v>
      </c>
      <c r="K42" s="52"/>
      <c r="L42" s="51"/>
      <c r="N42" s="49"/>
    </row>
    <row r="43" spans="1:14" s="48" customFormat="1" ht="12.75" customHeight="1" x14ac:dyDescent="0.3">
      <c r="A43" s="50"/>
      <c r="B43" s="54" t="s">
        <v>25</v>
      </c>
      <c r="C43" s="54"/>
      <c r="D43" s="54"/>
      <c r="E43" s="54"/>
      <c r="F43" s="54"/>
      <c r="G43" s="55">
        <v>99999</v>
      </c>
      <c r="H43" s="56">
        <v>9999999</v>
      </c>
      <c r="I43" s="57">
        <v>9999</v>
      </c>
      <c r="J43" s="81" t="s">
        <v>21</v>
      </c>
      <c r="K43" s="82"/>
      <c r="L43" s="51"/>
      <c r="N43" s="49"/>
    </row>
    <row r="44" spans="1:14" s="48" customFormat="1" ht="12.75" customHeight="1" x14ac:dyDescent="0.3">
      <c r="A44" s="50"/>
      <c r="B44" s="54" t="s">
        <v>26</v>
      </c>
      <c r="C44" s="54"/>
      <c r="D44" s="54"/>
      <c r="E44" s="54"/>
      <c r="F44" s="54"/>
      <c r="G44" s="58"/>
      <c r="H44" s="58" t="s">
        <v>22</v>
      </c>
      <c r="I44" s="58"/>
      <c r="J44" s="83" t="s">
        <v>23</v>
      </c>
      <c r="K44" s="84"/>
      <c r="L44" s="51"/>
      <c r="N44" s="49"/>
    </row>
    <row r="45" spans="1:14" s="16" customFormat="1" ht="12.75" customHeight="1" x14ac:dyDescent="0.25">
      <c r="A45" s="25"/>
      <c r="B45" s="41" t="s">
        <v>24</v>
      </c>
      <c r="C45" s="41"/>
      <c r="D45" s="41"/>
      <c r="E45" s="41"/>
      <c r="F45" s="41"/>
      <c r="G45" s="28">
        <v>90001</v>
      </c>
      <c r="H45" s="77">
        <v>8005711</v>
      </c>
      <c r="I45" s="78"/>
      <c r="J45" s="85"/>
      <c r="K45" s="86"/>
      <c r="L45" s="35"/>
      <c r="N45" s="27"/>
    </row>
    <row r="46" spans="1:14" s="16" customFormat="1" ht="12.75" customHeight="1" x14ac:dyDescent="0.25">
      <c r="A46" s="25"/>
      <c r="B46" s="31" t="s">
        <v>25</v>
      </c>
      <c r="C46" s="31"/>
      <c r="D46" s="31"/>
      <c r="E46" s="31"/>
      <c r="F46" s="31"/>
      <c r="G46" s="34"/>
      <c r="H46" s="31"/>
      <c r="I46" s="31"/>
      <c r="J46" s="87"/>
      <c r="K46" s="88"/>
      <c r="L46" s="35"/>
      <c r="N46" s="27"/>
    </row>
    <row r="47" spans="1:14" s="16" customFormat="1" ht="12.75" customHeight="1" x14ac:dyDescent="0.25">
      <c r="A47" s="25"/>
      <c r="B47" s="36" t="s">
        <v>27</v>
      </c>
      <c r="C47" s="19"/>
      <c r="D47" s="19"/>
      <c r="E47" s="19"/>
      <c r="F47" s="41"/>
      <c r="G47" s="41"/>
      <c r="H47" s="41"/>
      <c r="I47" s="42"/>
      <c r="J47" s="89" t="s">
        <v>21</v>
      </c>
      <c r="K47" s="90"/>
      <c r="L47" s="35"/>
      <c r="N47" s="27"/>
    </row>
    <row r="48" spans="1:14" s="48" customFormat="1" ht="12.75" customHeight="1" x14ac:dyDescent="0.3">
      <c r="A48" s="50"/>
      <c r="B48" s="54"/>
      <c r="C48" s="52"/>
      <c r="D48" s="52"/>
      <c r="E48" s="52"/>
      <c r="F48" s="52"/>
      <c r="G48" s="52"/>
      <c r="H48" s="52"/>
      <c r="I48" s="51"/>
      <c r="J48" s="79" t="s">
        <v>23</v>
      </c>
      <c r="K48" s="80"/>
      <c r="L48" s="51"/>
      <c r="M48" s="69"/>
      <c r="N48" s="49"/>
    </row>
    <row r="49" spans="1:15" s="16" customFormat="1" ht="12.75" customHeight="1" x14ac:dyDescent="0.25">
      <c r="A49" s="26"/>
      <c r="B49" s="36" t="s">
        <v>12</v>
      </c>
      <c r="C49" s="43"/>
      <c r="D49" s="43"/>
      <c r="E49" s="43"/>
      <c r="F49" s="43"/>
      <c r="G49" s="43"/>
      <c r="H49" s="43"/>
      <c r="I49" s="21"/>
      <c r="J49" s="21"/>
      <c r="K49" s="21"/>
      <c r="L49" s="44"/>
      <c r="M49" s="70"/>
      <c r="N49" s="27"/>
    </row>
    <row r="50" spans="1:15" s="16" customFormat="1" ht="12.75" customHeight="1" x14ac:dyDescent="0.25">
      <c r="A50" s="26"/>
      <c r="B50" s="29" t="s">
        <v>28</v>
      </c>
      <c r="C50" s="17"/>
      <c r="D50" s="17"/>
      <c r="E50" s="17"/>
      <c r="F50" s="15"/>
      <c r="G50" s="18" t="str">
        <f>C3</f>
        <v xml:space="preserve">18/01/2019թ. 09-Ա </v>
      </c>
      <c r="H50" s="53" t="s">
        <v>36</v>
      </c>
      <c r="I50" s="30"/>
      <c r="J50" s="15"/>
      <c r="K50" s="30"/>
      <c r="L50" s="44"/>
      <c r="M50" s="26"/>
      <c r="O50" s="67"/>
    </row>
    <row r="51" spans="1:15" s="16" customFormat="1" ht="9.75" customHeight="1" x14ac:dyDescent="0.25">
      <c r="A51" s="62"/>
      <c r="B51" s="63"/>
      <c r="C51" s="63"/>
      <c r="D51" s="63"/>
      <c r="E51" s="63"/>
      <c r="F51" s="63"/>
      <c r="G51" s="63"/>
      <c r="H51" s="63"/>
      <c r="I51" s="64"/>
      <c r="J51" s="63"/>
      <c r="K51" s="63"/>
      <c r="L51" s="72"/>
      <c r="M51" s="26"/>
      <c r="O51" s="67"/>
    </row>
    <row r="52" spans="1:15" s="20" customFormat="1" ht="5.25" customHeight="1" x14ac:dyDescent="0.25">
      <c r="A52" s="65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66"/>
      <c r="M52" s="66"/>
      <c r="O52" s="32"/>
    </row>
    <row r="53" spans="1:15" s="23" customFormat="1" x14ac:dyDescent="0.3"/>
    <row r="54" spans="1:15" s="23" customFormat="1" x14ac:dyDescent="0.3">
      <c r="B54" s="33" t="s">
        <v>30</v>
      </c>
    </row>
    <row r="55" spans="1:15" s="16" customFormat="1" ht="12.75" customHeight="1" x14ac:dyDescent="0.25">
      <c r="A55" s="59"/>
      <c r="B55" s="73" t="s">
        <v>14</v>
      </c>
      <c r="C55" s="73"/>
      <c r="D55" s="73"/>
      <c r="E55" s="73"/>
      <c r="F55" s="73"/>
      <c r="G55" s="73"/>
      <c r="H55" s="73"/>
      <c r="I55" s="73"/>
      <c r="J55" s="73"/>
      <c r="K55" s="73"/>
      <c r="L55" s="42"/>
      <c r="N55" s="27"/>
    </row>
    <row r="56" spans="1:15" s="16" customFormat="1" ht="12.75" customHeight="1" x14ac:dyDescent="0.25">
      <c r="A56" s="25"/>
      <c r="B56" s="74" t="s">
        <v>15</v>
      </c>
      <c r="C56" s="74"/>
      <c r="D56" s="74"/>
      <c r="E56" s="74"/>
      <c r="F56" s="74"/>
      <c r="G56" s="74"/>
      <c r="H56" s="74"/>
      <c r="I56" s="74"/>
      <c r="J56" s="74"/>
      <c r="K56" s="74"/>
      <c r="L56" s="35"/>
      <c r="N56" s="27"/>
    </row>
    <row r="57" spans="1:15" s="16" customFormat="1" ht="12.75" customHeight="1" x14ac:dyDescent="0.25">
      <c r="A57" s="25"/>
      <c r="B57" s="19" t="s">
        <v>16</v>
      </c>
      <c r="C57" s="19"/>
      <c r="D57" s="19"/>
      <c r="E57" s="19"/>
      <c r="F57" s="19"/>
      <c r="G57" s="19"/>
      <c r="H57" s="19"/>
      <c r="I57" s="19"/>
      <c r="J57" s="19"/>
      <c r="K57" s="19"/>
      <c r="L57" s="35"/>
      <c r="N57" s="27"/>
    </row>
    <row r="58" spans="1:15" s="16" customFormat="1" ht="12.75" customHeight="1" x14ac:dyDescent="0.25">
      <c r="A58" s="25"/>
      <c r="B58" s="24" t="s">
        <v>17</v>
      </c>
      <c r="C58" s="24"/>
      <c r="D58" s="24"/>
      <c r="E58" s="19"/>
      <c r="F58" s="19"/>
      <c r="G58" s="19"/>
      <c r="H58" s="19"/>
      <c r="I58" s="19"/>
      <c r="J58" s="19"/>
      <c r="K58" s="19"/>
      <c r="L58" s="35"/>
      <c r="N58" s="27"/>
    </row>
    <row r="59" spans="1:15" s="16" customFormat="1" ht="12.75" customHeight="1" x14ac:dyDescent="0.25">
      <c r="A59" s="25"/>
      <c r="B59" s="24" t="s">
        <v>18</v>
      </c>
      <c r="C59" s="24"/>
      <c r="D59" s="24"/>
      <c r="E59" s="19"/>
      <c r="F59" s="19"/>
      <c r="G59" s="19"/>
      <c r="H59" s="19" t="s">
        <v>19</v>
      </c>
      <c r="I59" s="19"/>
      <c r="J59" s="19" t="s">
        <v>20</v>
      </c>
      <c r="K59" s="19"/>
      <c r="L59" s="35"/>
      <c r="N59" s="27"/>
    </row>
    <row r="60" spans="1:15" s="16" customFormat="1" ht="12.75" customHeight="1" x14ac:dyDescent="0.25">
      <c r="A60" s="25"/>
      <c r="B60" s="36" t="s">
        <v>25</v>
      </c>
      <c r="C60" s="36"/>
      <c r="D60" s="36"/>
      <c r="E60" s="36"/>
      <c r="F60" s="36"/>
      <c r="G60" s="37">
        <v>99999</v>
      </c>
      <c r="H60" s="38">
        <v>9999999</v>
      </c>
      <c r="I60" s="39">
        <v>9999</v>
      </c>
      <c r="J60" s="89" t="s">
        <v>21</v>
      </c>
      <c r="K60" s="90"/>
      <c r="L60" s="35"/>
      <c r="N60" s="27"/>
    </row>
    <row r="61" spans="1:15" s="16" customFormat="1" ht="12.75" customHeight="1" x14ac:dyDescent="0.25">
      <c r="A61" s="25"/>
      <c r="B61" s="36" t="s">
        <v>26</v>
      </c>
      <c r="C61" s="36"/>
      <c r="D61" s="36"/>
      <c r="E61" s="36"/>
      <c r="F61" s="36"/>
      <c r="G61" s="40"/>
      <c r="H61" s="40" t="s">
        <v>22</v>
      </c>
      <c r="I61" s="40"/>
      <c r="J61" s="85" t="s">
        <v>23</v>
      </c>
      <c r="K61" s="86"/>
      <c r="L61" s="35"/>
      <c r="N61" s="27"/>
    </row>
    <row r="62" spans="1:15" s="16" customFormat="1" ht="12.75" customHeight="1" x14ac:dyDescent="0.25">
      <c r="A62" s="25"/>
      <c r="B62" s="41" t="s">
        <v>24</v>
      </c>
      <c r="C62" s="41"/>
      <c r="D62" s="41"/>
      <c r="E62" s="41"/>
      <c r="F62" s="41"/>
      <c r="G62" s="28">
        <v>90001</v>
      </c>
      <c r="H62" s="77">
        <v>8002171</v>
      </c>
      <c r="I62" s="78"/>
      <c r="J62" s="85"/>
      <c r="K62" s="86"/>
      <c r="L62" s="35"/>
      <c r="N62" s="27"/>
    </row>
    <row r="63" spans="1:15" s="16" customFormat="1" ht="12.75" customHeight="1" x14ac:dyDescent="0.25">
      <c r="A63" s="25"/>
      <c r="B63" s="31" t="s">
        <v>25</v>
      </c>
      <c r="C63" s="31"/>
      <c r="D63" s="31"/>
      <c r="E63" s="31"/>
      <c r="F63" s="31"/>
      <c r="G63" s="34"/>
      <c r="H63" s="31"/>
      <c r="I63" s="31"/>
      <c r="J63" s="87"/>
      <c r="K63" s="88"/>
      <c r="L63" s="35"/>
      <c r="N63" s="27"/>
    </row>
    <row r="64" spans="1:15" s="16" customFormat="1" ht="12.75" customHeight="1" x14ac:dyDescent="0.25">
      <c r="A64" s="25"/>
      <c r="B64" s="36" t="s">
        <v>27</v>
      </c>
      <c r="C64" s="19"/>
      <c r="D64" s="19"/>
      <c r="E64" s="19"/>
      <c r="F64" s="41"/>
      <c r="G64" s="41"/>
      <c r="H64" s="41"/>
      <c r="I64" s="42"/>
      <c r="J64" s="89" t="s">
        <v>21</v>
      </c>
      <c r="K64" s="90"/>
      <c r="L64" s="35"/>
      <c r="N64" s="27"/>
    </row>
    <row r="65" spans="1:15" s="16" customFormat="1" ht="12.75" customHeight="1" x14ac:dyDescent="0.25">
      <c r="A65" s="25"/>
      <c r="B65" s="36"/>
      <c r="C65" s="19"/>
      <c r="D65" s="19"/>
      <c r="E65" s="19"/>
      <c r="F65" s="19"/>
      <c r="G65" s="19"/>
      <c r="H65" s="19"/>
      <c r="I65" s="35"/>
      <c r="J65" s="87" t="s">
        <v>23</v>
      </c>
      <c r="K65" s="88"/>
      <c r="L65" s="35"/>
      <c r="N65" s="27"/>
    </row>
    <row r="66" spans="1:15" s="16" customFormat="1" ht="12.75" customHeight="1" x14ac:dyDescent="0.25">
      <c r="A66" s="26"/>
      <c r="B66" s="36" t="s">
        <v>12</v>
      </c>
      <c r="C66" s="43"/>
      <c r="D66" s="43"/>
      <c r="E66" s="43"/>
      <c r="F66" s="43"/>
      <c r="G66" s="43"/>
      <c r="H66" s="43"/>
      <c r="I66" s="21"/>
      <c r="J66" s="21"/>
      <c r="K66" s="21"/>
      <c r="L66" s="44"/>
      <c r="N66" s="27"/>
    </row>
    <row r="67" spans="1:15" s="16" customFormat="1" ht="12.75" customHeight="1" x14ac:dyDescent="0.25">
      <c r="A67" s="26"/>
      <c r="B67" s="24" t="s">
        <v>13</v>
      </c>
      <c r="C67" s="17"/>
      <c r="D67" s="17"/>
      <c r="E67" s="17"/>
      <c r="F67" s="15"/>
      <c r="G67" s="45" t="str">
        <f>C3</f>
        <v xml:space="preserve">18/01/2019թ. 09-Ա </v>
      </c>
      <c r="H67" s="53" t="s">
        <v>36</v>
      </c>
      <c r="I67" s="30"/>
      <c r="J67" s="15"/>
      <c r="K67" s="30"/>
      <c r="L67" s="44"/>
      <c r="M67" s="26"/>
      <c r="O67" s="67"/>
    </row>
    <row r="68" spans="1:15" s="16" customFormat="1" ht="12.75" customHeight="1" x14ac:dyDescent="0.25">
      <c r="A68" s="26"/>
      <c r="B68" s="21"/>
      <c r="C68" s="21"/>
      <c r="D68" s="21"/>
      <c r="E68" s="21"/>
      <c r="F68" s="21"/>
      <c r="G68" s="21"/>
      <c r="H68" s="21"/>
      <c r="I68" s="15"/>
      <c r="J68" s="21"/>
      <c r="K68" s="21"/>
      <c r="L68" s="44"/>
      <c r="M68" s="26"/>
      <c r="O68" s="67"/>
    </row>
    <row r="69" spans="1:15" s="20" customFormat="1" ht="5.25" customHeight="1" x14ac:dyDescent="0.25">
      <c r="A69" s="34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71"/>
      <c r="M69" s="25"/>
      <c r="O69" s="68"/>
    </row>
    <row r="70" spans="1:15" x14ac:dyDescent="0.3">
      <c r="M70" s="23"/>
    </row>
  </sheetData>
  <mergeCells count="18">
    <mergeCell ref="J64:K64"/>
    <mergeCell ref="J65:K65"/>
    <mergeCell ref="J60:K60"/>
    <mergeCell ref="J61:K61"/>
    <mergeCell ref="H62:I62"/>
    <mergeCell ref="J62:K62"/>
    <mergeCell ref="J63:K63"/>
    <mergeCell ref="B55:K55"/>
    <mergeCell ref="B56:K56"/>
    <mergeCell ref="B38:K38"/>
    <mergeCell ref="B39:K39"/>
    <mergeCell ref="H45:I45"/>
    <mergeCell ref="J48:K48"/>
    <mergeCell ref="J43:K43"/>
    <mergeCell ref="J44:K44"/>
    <mergeCell ref="J45:K45"/>
    <mergeCell ref="J46:K46"/>
    <mergeCell ref="J47:K47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https:/mul-spm.gov.am/tasks/docs/attachment.php?id=100840&amp;fn=AzgAnvtang5-497-09-5.xlsx&amp;out=1&amp;token=b780dafd68971664e40a</cp:keywords>
  <cp:lastModifiedBy>Windows User</cp:lastModifiedBy>
  <cp:lastPrinted>2019-04-12T10:44:57Z</cp:lastPrinted>
  <dcterms:created xsi:type="dcterms:W3CDTF">2012-09-27T09:10:38Z</dcterms:created>
  <dcterms:modified xsi:type="dcterms:W3CDTF">2019-04-12T12:43:09Z</dcterms:modified>
</cp:coreProperties>
</file>