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J7" i="2" l="1"/>
  <c r="O7" i="2"/>
  <c r="O6" i="2" l="1"/>
  <c r="J6" i="2"/>
</calcChain>
</file>

<file path=xl/sharedStrings.xml><?xml version="1.0" encoding="utf-8"?>
<sst xmlns="http://schemas.openxmlformats.org/spreadsheetml/2006/main" count="40" uniqueCount="36">
  <si>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</si>
  <si>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</si>
  <si>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</si>
  <si>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</si>
  <si>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</si>
  <si>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</si>
  <si>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</si>
  <si>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</si>
  <si>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</si>
  <si>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</si>
  <si>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</si>
  <si>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</si>
  <si>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</si>
  <si>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</si>
  <si>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</si>
  <si>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</si>
  <si>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</si>
  <si>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</si>
  <si>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</si>
  <si>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</si>
  <si>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</si>
  <si>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</si>
  <si>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</si>
  <si>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</si>
  <si>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Ա/մ. «ՀՈՎԵՐ CUV» (պ/հ.` 944 ԼԼ 11, ն/հ.՝ LGWFF3A556B067640, հաշվառման վկայագիր` SD044451, թափքը` ունիվերսալ)</t>
  </si>
  <si>
    <t>Ա/մ. «ՎԱԶ-21213» (պ/հ.` 021 ԼՏ 03, ն/հ.՝ XTA21213021613004, հաշվառման վկայագիր` SD017588, թափքը` ունիվերսալ)</t>
  </si>
  <si>
    <t>2006թ.</t>
  </si>
  <si>
    <t>2001թ.</t>
  </si>
  <si>
    <t>Գույնը՝ սպիտակ, վիճակը՝ շարժիչը և փոխանցման տուփը ունեն վերանորոգման կարիք, թափքը անմխիթար, առջևի կամրջակը փոխարինման ենթակա, ընթացային մասը՝ կապիտալ վերանորոգման /գազ չունի/</t>
  </si>
  <si>
    <t xml:space="preserve">Կոտայքի մ., Երևան-Սևան մայրուղի, Վերին Պտղնի 2/14 </t>
  </si>
  <si>
    <t>Աճուրդի նախավճար, « Հայավտոկայարան» ՓԲԸ-ի գույք ՝  լոտ N (նախընտրած լոտի համարը)</t>
  </si>
  <si>
    <t>Գույնը՝ արծաթափայլ, վիճակը՝ շարժիչը ենթակա է կապիտալ վերանորոգման, հետևի կամրջակաը՝ նորոգման, ղեկային մեխանիզմը ենթակա  փոխարինման /գազ չունի/</t>
  </si>
  <si>
    <t>Գնահատված արժեքը   /դրամ/</t>
  </si>
  <si>
    <t>Գնահատման ամսաթիվը</t>
  </si>
  <si>
    <t>15.03.2019թ.</t>
  </si>
  <si>
    <t>14.12.2018թ.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</si>
</sst>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4" fillId="0" borderId="0" xfId="0" applyFont="1"/>
    <xf numFmtId="0" fontId="2" fillId="0" borderId="0" xfId="0" applyFont="1" applyAlignment="1">
      <alignment vertical="top"/>
    </xf>
    <xf numFmtId="0" fontId="15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5" fillId="0" borderId="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ՄԱՅԻՍԻ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«Հայավտոկայարան»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7</xdr:row>
      <xdr:rowOff>87475</xdr:rowOff>
    </xdr:from>
    <xdr:to>
      <xdr:col>10</xdr:col>
      <xdr:colOff>173182</xdr:colOff>
      <xdr:row>50</xdr:row>
      <xdr:rowOff>174951</xdr:rowOff>
    </xdr:to>
    <xdr:sp macro="" textlink="">
      <xdr:nvSpPr>
        <xdr:cNvPr id="3" name="TextBox 2"/>
        <xdr:cNvSpPr txBox="1"/>
      </xdr:nvSpPr>
      <xdr:spPr>
        <a:xfrm>
          <a:off x="68035" y="6748790"/>
          <a:ext cx="6481949" cy="93279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  ուրբաթ օրերին` ժամը 09:00-ից 17:00-ն ընկած ժամանակահատվածում դիմելով Արտաշես Ջիլավյանին +37496 43 99 99  հեռախոսահամարով, Կոտայքի մ., Երևան-Սևան մայրուղի, Վերին Պտղնի 2/14 հասցեով: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51</xdr:row>
      <xdr:rowOff>71081</xdr:rowOff>
    </xdr:from>
    <xdr:to>
      <xdr:col>10</xdr:col>
      <xdr:colOff>233266</xdr:colOff>
      <xdr:row>52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73</xdr:row>
      <xdr:rowOff>109904</xdr:rowOff>
    </xdr:from>
    <xdr:to>
      <xdr:col>10</xdr:col>
      <xdr:colOff>117230</xdr:colOff>
      <xdr:row>76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zoomScale="154" zoomScaleNormal="154" workbookViewId="0">
      <selection activeCell="P5" sqref="P5"/>
    </sheetView>
  </sheetViews>
  <sheetFormatPr defaultRowHeight="16.5" x14ac:dyDescent="0.3"/>
  <cols>
    <col min="1" max="1" width="2.42578125" style="8" customWidth="1"/>
    <col min="2" max="2" width="4.28515625" style="8" customWidth="1"/>
    <col min="3" max="3" width="15.85546875" style="8" customWidth="1"/>
    <col min="4" max="4" width="5.7109375" style="8" customWidth="1"/>
    <col min="5" max="5" width="24.7109375" style="8" customWidth="1"/>
    <col min="6" max="6" width="11.42578125" style="8" customWidth="1"/>
    <col min="7" max="7" width="6.7109375" style="8" customWidth="1"/>
    <col min="8" max="8" width="8.42578125" style="8" customWidth="1"/>
    <col min="9" max="9" width="7.140625" style="8" customWidth="1"/>
    <col min="10" max="10" width="8.140625" customWidth="1"/>
    <col min="11" max="12" width="3.28515625" customWidth="1"/>
    <col min="13" max="13" width="8.42578125" style="8" hidden="1" customWidth="1"/>
    <col min="14" max="14" width="9.28515625" style="8" hidden="1" customWidth="1"/>
    <col min="15" max="15" width="9.42578125" style="8" hidden="1" customWidth="1"/>
    <col min="16" max="16384" width="9.140625" style="8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33" customHeight="1" x14ac:dyDescent="0.3"/>
    <row r="5" spans="1:15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32</v>
      </c>
      <c r="H5" s="5" t="s">
        <v>33</v>
      </c>
      <c r="I5" s="5" t="s">
        <v>1</v>
      </c>
      <c r="J5" s="6" t="s">
        <v>2</v>
      </c>
      <c r="O5" s="7">
        <v>0.8</v>
      </c>
    </row>
    <row r="6" spans="1:15" s="36" customFormat="1" ht="66" customHeight="1" x14ac:dyDescent="0.25">
      <c r="A6" s="44">
        <v>1</v>
      </c>
      <c r="B6" s="44">
        <v>1</v>
      </c>
      <c r="C6" s="37" t="s">
        <v>24</v>
      </c>
      <c r="D6" s="44" t="s">
        <v>26</v>
      </c>
      <c r="E6" s="37" t="s">
        <v>31</v>
      </c>
      <c r="F6" s="37" t="s">
        <v>29</v>
      </c>
      <c r="G6" s="44">
        <v>1150000</v>
      </c>
      <c r="H6" s="44" t="s">
        <v>34</v>
      </c>
      <c r="I6" s="44">
        <v>1150000</v>
      </c>
      <c r="J6" s="45">
        <f>ROUNDUP(I6*0.05,0)</f>
        <v>57500</v>
      </c>
      <c r="O6" s="36">
        <f>ROUNDUP(I6*0.8,0)</f>
        <v>920000</v>
      </c>
    </row>
    <row r="7" spans="1:15" s="36" customFormat="1" ht="66" customHeight="1" x14ac:dyDescent="0.25">
      <c r="A7" s="44">
        <v>2</v>
      </c>
      <c r="B7" s="44">
        <v>3</v>
      </c>
      <c r="C7" s="37" t="s">
        <v>25</v>
      </c>
      <c r="D7" s="44" t="s">
        <v>27</v>
      </c>
      <c r="E7" s="37" t="s">
        <v>28</v>
      </c>
      <c r="F7" s="37" t="s">
        <v>29</v>
      </c>
      <c r="G7" s="44">
        <v>170000</v>
      </c>
      <c r="H7" s="44" t="s">
        <v>35</v>
      </c>
      <c r="I7" s="44">
        <v>170000</v>
      </c>
      <c r="J7" s="45">
        <f t="shared" ref="J7" si="0">ROUNDUP(I7*0.05,0)</f>
        <v>8500</v>
      </c>
      <c r="O7" s="36">
        <f>ROUNDUP(I7*0.8,0)</f>
        <v>136000</v>
      </c>
    </row>
    <row r="8" spans="1:15" x14ac:dyDescent="0.3">
      <c r="J8" s="8"/>
      <c r="K8" s="8"/>
      <c r="L8" s="8"/>
    </row>
    <row r="9" spans="1:15" x14ac:dyDescent="0.3">
      <c r="J9" s="8"/>
      <c r="K9" s="8"/>
      <c r="L9" s="8"/>
    </row>
    <row r="10" spans="1:15" x14ac:dyDescent="0.3">
      <c r="J10" s="8"/>
      <c r="K10" s="8"/>
      <c r="L10" s="8"/>
    </row>
    <row r="11" spans="1:15" x14ac:dyDescent="0.3">
      <c r="J11" s="8"/>
      <c r="K11" s="8"/>
      <c r="L11" s="8"/>
    </row>
    <row r="12" spans="1:15" x14ac:dyDescent="0.3">
      <c r="J12" s="8"/>
      <c r="K12" s="8"/>
      <c r="L12" s="8"/>
    </row>
    <row r="13" spans="1:15" x14ac:dyDescent="0.3">
      <c r="J13" s="8"/>
      <c r="K13" s="8"/>
      <c r="L13" s="8"/>
    </row>
    <row r="14" spans="1:15" x14ac:dyDescent="0.3">
      <c r="J14" s="8"/>
      <c r="K14" s="8"/>
      <c r="L14" s="8"/>
    </row>
    <row r="15" spans="1:15" x14ac:dyDescent="0.3">
      <c r="J15" s="8"/>
      <c r="K15" s="8"/>
      <c r="L15" s="8"/>
    </row>
    <row r="16" spans="1:15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28" spans="10:12" x14ac:dyDescent="0.3">
      <c r="J28" s="8"/>
      <c r="K28" s="8"/>
      <c r="L28" s="8"/>
    </row>
    <row r="50" spans="1:15" ht="32.25" customHeight="1" x14ac:dyDescent="0.3"/>
    <row r="54" spans="1:15" ht="14.25" customHeight="1" x14ac:dyDescent="0.3">
      <c r="B54" s="35" t="s">
        <v>23</v>
      </c>
    </row>
    <row r="55" spans="1:15" hidden="1" x14ac:dyDescent="0.3"/>
    <row r="56" spans="1:15" hidden="1" x14ac:dyDescent="0.3"/>
    <row r="57" spans="1:15" hidden="1" x14ac:dyDescent="0.3"/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idden="1" x14ac:dyDescent="0.3">
      <c r="A63" s="8"/>
      <c r="B63" s="8"/>
      <c r="C63" s="8"/>
      <c r="D63" s="8"/>
      <c r="E63" s="8"/>
      <c r="F63" s="8"/>
      <c r="G63" s="8"/>
      <c r="H63" s="8"/>
      <c r="I63" s="8"/>
      <c r="M63" s="8"/>
      <c r="N63" s="8"/>
      <c r="O63" s="8"/>
    </row>
    <row r="64" spans="1:15" customFormat="1" ht="11.25" customHeight="1" x14ac:dyDescent="0.3">
      <c r="A64" s="22"/>
      <c r="B64" s="50" t="s">
        <v>8</v>
      </c>
      <c r="C64" s="50"/>
      <c r="D64" s="50"/>
      <c r="E64" s="50"/>
      <c r="F64" s="50"/>
      <c r="G64" s="50"/>
      <c r="H64" s="50"/>
      <c r="I64" s="50"/>
      <c r="J64" s="50"/>
      <c r="K64" s="9"/>
      <c r="M64" s="8"/>
      <c r="N64" s="8"/>
      <c r="O64" s="8"/>
    </row>
    <row r="65" spans="1:23" customFormat="1" ht="11.25" customHeight="1" x14ac:dyDescent="0.3">
      <c r="A65" s="23"/>
      <c r="B65" s="51" t="s">
        <v>9</v>
      </c>
      <c r="C65" s="51"/>
      <c r="D65" s="51"/>
      <c r="E65" s="51"/>
      <c r="F65" s="51"/>
      <c r="G65" s="51"/>
      <c r="H65" s="51"/>
      <c r="I65" s="51"/>
      <c r="J65" s="51"/>
      <c r="K65" s="10"/>
      <c r="M65" s="8"/>
      <c r="N65" s="8"/>
      <c r="O65" s="8"/>
    </row>
    <row r="66" spans="1:23" customFormat="1" ht="11.25" customHeight="1" x14ac:dyDescent="0.3">
      <c r="A66" s="23"/>
      <c r="B66" s="11" t="s">
        <v>10</v>
      </c>
      <c r="C66" s="11"/>
      <c r="D66" s="11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23" customFormat="1" ht="11.25" customHeight="1" x14ac:dyDescent="0.3">
      <c r="A67" s="23"/>
      <c r="B67" s="12" t="s">
        <v>11</v>
      </c>
      <c r="C67" s="12"/>
      <c r="D67" s="12"/>
      <c r="E67" s="11"/>
      <c r="F67" s="11"/>
      <c r="G67" s="11"/>
      <c r="H67" s="11"/>
      <c r="I67" s="11"/>
      <c r="J67" s="11"/>
      <c r="K67" s="10"/>
      <c r="M67" s="8"/>
      <c r="N67" s="8"/>
      <c r="O67" s="8"/>
    </row>
    <row r="68" spans="1:23" customFormat="1" ht="11.25" customHeight="1" x14ac:dyDescent="0.3">
      <c r="A68" s="23"/>
      <c r="B68" s="12" t="s">
        <v>12</v>
      </c>
      <c r="C68" s="12"/>
      <c r="D68" s="12"/>
      <c r="E68" s="11"/>
      <c r="F68" s="11"/>
      <c r="G68" s="11" t="s">
        <v>13</v>
      </c>
      <c r="H68" s="11"/>
      <c r="I68" s="11" t="s">
        <v>14</v>
      </c>
      <c r="J68" s="11"/>
      <c r="K68" s="10"/>
      <c r="M68" s="8"/>
      <c r="N68" s="8"/>
      <c r="O68" s="8"/>
    </row>
    <row r="69" spans="1:23" customFormat="1" ht="11.25" customHeight="1" x14ac:dyDescent="0.3">
      <c r="A69" s="23"/>
      <c r="B69" s="13" t="s">
        <v>19</v>
      </c>
      <c r="C69" s="13"/>
      <c r="D69" s="13"/>
      <c r="E69" s="13"/>
      <c r="F69" s="14">
        <v>99999</v>
      </c>
      <c r="G69" s="15">
        <v>9999999</v>
      </c>
      <c r="H69" s="16">
        <v>9999</v>
      </c>
      <c r="I69" s="48" t="s">
        <v>15</v>
      </c>
      <c r="J69" s="49"/>
      <c r="K69" s="10"/>
      <c r="M69" s="8"/>
      <c r="N69" s="8"/>
      <c r="O69" s="8"/>
    </row>
    <row r="70" spans="1:23" customFormat="1" ht="11.25" customHeight="1" x14ac:dyDescent="0.3">
      <c r="A70" s="23"/>
      <c r="B70" s="13" t="s">
        <v>20</v>
      </c>
      <c r="C70" s="13"/>
      <c r="D70" s="13"/>
      <c r="E70" s="13"/>
      <c r="F70" s="17"/>
      <c r="G70" s="17" t="s">
        <v>16</v>
      </c>
      <c r="H70" s="17"/>
      <c r="I70" s="52" t="s">
        <v>17</v>
      </c>
      <c r="J70" s="53"/>
      <c r="K70" s="10"/>
      <c r="M70" s="8"/>
      <c r="N70" s="8"/>
      <c r="O70" s="8"/>
    </row>
    <row r="71" spans="1:23" customFormat="1" ht="11.25" customHeight="1" x14ac:dyDescent="0.3">
      <c r="A71" s="23"/>
      <c r="B71" s="18" t="s">
        <v>18</v>
      </c>
      <c r="C71" s="18"/>
      <c r="D71" s="18"/>
      <c r="E71" s="18"/>
      <c r="F71" s="19">
        <v>90001</v>
      </c>
      <c r="G71" s="54">
        <v>8005711</v>
      </c>
      <c r="H71" s="55"/>
      <c r="I71" s="52"/>
      <c r="J71" s="53"/>
      <c r="K71" s="10"/>
      <c r="M71" s="8"/>
      <c r="N71" s="8"/>
      <c r="O71" s="8"/>
      <c r="W71" s="8"/>
    </row>
    <row r="72" spans="1:23" customFormat="1" ht="11.25" customHeight="1" x14ac:dyDescent="0.3">
      <c r="A72" s="23"/>
      <c r="B72" s="20" t="s">
        <v>19</v>
      </c>
      <c r="C72" s="20"/>
      <c r="D72" s="20"/>
      <c r="E72" s="20"/>
      <c r="F72" s="21"/>
      <c r="G72" s="20"/>
      <c r="H72" s="20"/>
      <c r="I72" s="46"/>
      <c r="J72" s="47"/>
      <c r="K72" s="10"/>
      <c r="M72" s="8"/>
      <c r="N72" s="8"/>
      <c r="O72" s="8"/>
    </row>
    <row r="73" spans="1:23" customFormat="1" ht="11.25" customHeight="1" x14ac:dyDescent="0.3">
      <c r="A73" s="23"/>
      <c r="B73" s="13" t="s">
        <v>21</v>
      </c>
      <c r="C73" s="11"/>
      <c r="D73" s="11"/>
      <c r="E73" s="11"/>
      <c r="F73" s="18"/>
      <c r="G73" s="18"/>
      <c r="H73" s="9"/>
      <c r="I73" s="48" t="s">
        <v>15</v>
      </c>
      <c r="J73" s="49"/>
      <c r="K73" s="10"/>
      <c r="M73" s="8"/>
      <c r="N73" s="8"/>
      <c r="O73" s="8"/>
    </row>
    <row r="74" spans="1:23" ht="11.25" customHeight="1" x14ac:dyDescent="0.3">
      <c r="A74" s="23"/>
      <c r="B74" s="13"/>
      <c r="C74" s="11"/>
      <c r="D74" s="11"/>
      <c r="E74" s="11"/>
      <c r="F74" s="11"/>
      <c r="G74" s="11"/>
      <c r="H74" s="10"/>
      <c r="I74" s="46" t="s">
        <v>17</v>
      </c>
      <c r="J74" s="47"/>
      <c r="K74" s="10"/>
    </row>
    <row r="75" spans="1:23" s="24" customFormat="1" ht="13.5" customHeight="1" x14ac:dyDescent="0.25">
      <c r="A75" s="38"/>
      <c r="B75" s="39" t="s">
        <v>22</v>
      </c>
      <c r="C75" s="39"/>
      <c r="D75" s="39"/>
      <c r="E75" s="39"/>
      <c r="F75" s="39"/>
      <c r="G75" s="39"/>
      <c r="H75" s="39"/>
      <c r="I75" s="39"/>
      <c r="J75" s="40"/>
      <c r="K75" s="29"/>
      <c r="L75" s="28"/>
      <c r="N75" s="25"/>
    </row>
    <row r="76" spans="1:23" s="24" customFormat="1" ht="15.75" customHeight="1" x14ac:dyDescent="0.25">
      <c r="A76" s="38"/>
      <c r="B76" s="12" t="s">
        <v>30</v>
      </c>
      <c r="C76" s="41"/>
      <c r="D76" s="42"/>
      <c r="E76" s="41"/>
      <c r="F76" s="26"/>
      <c r="G76" s="43"/>
      <c r="H76" s="26"/>
      <c r="I76" s="27"/>
      <c r="J76" s="26"/>
      <c r="K76" s="30"/>
      <c r="L76" s="28"/>
      <c r="N76" s="25"/>
    </row>
    <row r="77" spans="1:23" x14ac:dyDescent="0.3">
      <c r="A77" s="31"/>
      <c r="B77" s="32"/>
      <c r="C77" s="32"/>
      <c r="D77" s="32"/>
      <c r="E77" s="32"/>
      <c r="F77" s="32"/>
      <c r="G77" s="32"/>
      <c r="H77" s="32"/>
      <c r="I77" s="32"/>
      <c r="J77" s="33"/>
      <c r="K77" s="34"/>
    </row>
  </sheetData>
  <mergeCells count="9">
    <mergeCell ref="I72:J72"/>
    <mergeCell ref="I73:J73"/>
    <mergeCell ref="I74:J74"/>
    <mergeCell ref="B64:J64"/>
    <mergeCell ref="B65:J65"/>
    <mergeCell ref="I69:J69"/>
    <mergeCell ref="I70:J70"/>
    <mergeCell ref="G71:H71"/>
    <mergeCell ref="I71:J71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https:/mul-spm.gov.am/tasks/docs/attachment.php?id=100946&amp;fn=HayAvtoKayaran6-223-2.xlsx&amp;out=1&amp;token=1166fe0d461943f1f253</cp:keywords>
  <cp:lastModifiedBy>Windows User</cp:lastModifiedBy>
  <dcterms:created xsi:type="dcterms:W3CDTF">2019-04-16T22:36:13Z</dcterms:created>
  <dcterms:modified xsi:type="dcterms:W3CDTF">2019-04-16T22:36:13Z</dcterms:modified>
</cp:coreProperties>
</file>