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6" i="1" l="1"/>
  <c r="I6" i="1" l="1"/>
</calcChain>
</file>

<file path=xl/sharedStrings.xml><?xml version="1.0" encoding="utf-8"?>
<sst xmlns="http://schemas.openxmlformats.org/spreadsheetml/2006/main" count="33" uniqueCount="30">
  <si>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</si>
  <si>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</si>
  <si>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</si>
  <si>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</si>
  <si>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Հ/Հ</t>
  </si>
  <si>
    <t>Թողարկման տարեթիվը</t>
  </si>
  <si>
    <t>1989թ.</t>
  </si>
  <si>
    <t>Բեռնատար «ՏԱՏՐԱ 815C-1» (սեփ. վկ.` 04BB557252, թափքի տեսակը՝ ինքնաթափ)</t>
  </si>
  <si>
    <t>Չշահագործվող, բացակայում են  հիմնական դետալները, առկա է միայն կմախքը</t>
  </si>
  <si>
    <t xml:space="preserve">Գնահատված արժեքը 31.08.2018թ. դրությամբ /դրամ/ </t>
  </si>
  <si>
    <t>Գույքի վիճակը</t>
  </si>
  <si>
    <t>Գույքի գտնվելու վայրը</t>
  </si>
  <si>
    <t xml:space="preserve">ք.Երևան, Մալաթիա-Սեբաստիա, Հաղթանակ 2 փող.79 </t>
  </si>
  <si>
    <t>Նախավճարի անդորրագրի նմուշ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</si>
  <si>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</si>
  <si>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</si>
  <si>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</si>
  <si>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</si>
  <si>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</si>
  <si>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</si>
  <si>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</si>
  <si>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</si>
  <si>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t>գումարը թվերով</t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</si>
  <si>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</si>
  <si>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t>ԿՐԵԴԻՏ</t>
  </si>
  <si>
    <t>AMD</t>
  </si>
  <si>
    <t>ՍՏԱՑՈՂ՝  ԱՃՈւՐԴԻ ԿԵՆՏՐՈՆ ՊՈԱԿ</t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</si>
  <si>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</si>
  <si>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</si>
  <si>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>Աճուրդի նախավճար, «Հայկական ատոմային էլեկտրակայան» ՓԲԸ-ի գույք ՝  լոտ N (նախընտրած լոտի համարը)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</si>
</sst>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5"/>
      <name val="GHEA Grapalat"/>
      <family val="3"/>
    </font>
    <font>
      <b/>
      <sz val="6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b/>
      <sz val="10"/>
      <name val="GHEA Grapalat"/>
      <family val="3"/>
    </font>
    <font>
      <sz val="9"/>
      <color theme="1"/>
      <name val="GHEA Grapalat"/>
      <family val="3"/>
    </font>
    <font>
      <b/>
      <i/>
      <sz val="9"/>
      <color rgb="FFFF0000"/>
      <name val="GHEA Grapalat"/>
      <family val="3"/>
    </font>
    <font>
      <b/>
      <i/>
      <sz val="10"/>
      <color rgb="FFFF0000"/>
      <name val="GHEA Grapalat"/>
      <family val="3"/>
    </font>
    <font>
      <sz val="11"/>
      <color rgb="FFFF0000"/>
      <name val="GHEA Grapalat"/>
      <family val="3"/>
    </font>
    <font>
      <sz val="10"/>
      <name val="GHEA Grapalat"/>
      <family val="3"/>
    </font>
    <font>
      <sz val="8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0" fontId="9" fillId="0" borderId="3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11" fillId="0" borderId="8" xfId="0" applyFont="1" applyBorder="1" applyAlignment="1">
      <alignment vertical="top"/>
    </xf>
    <xf numFmtId="0" fontId="11" fillId="0" borderId="9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4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14" fillId="0" borderId="6" xfId="0" applyFont="1" applyBorder="1" applyAlignment="1">
      <alignment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top"/>
    </xf>
    <xf numFmtId="0" fontId="14" fillId="0" borderId="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7" fillId="0" borderId="12" xfId="0" applyFont="1" applyBorder="1"/>
    <xf numFmtId="0" fontId="7" fillId="0" borderId="11" xfId="0" applyFont="1" applyBorder="1"/>
    <xf numFmtId="0" fontId="0" fillId="0" borderId="13" xfId="0" applyBorder="1"/>
    <xf numFmtId="49" fontId="9" fillId="0" borderId="0" xfId="0" applyNumberFormat="1" applyFont="1" applyBorder="1" applyAlignment="1">
      <alignment vertical="top"/>
    </xf>
    <xf numFmtId="0" fontId="13" fillId="0" borderId="3" xfId="0" applyFont="1" applyBorder="1" applyAlignment="1">
      <alignment horizontal="right" vertical="top"/>
    </xf>
    <xf numFmtId="49" fontId="9" fillId="0" borderId="7" xfId="0" applyNumberFormat="1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19" fillId="0" borderId="0" xfId="0" applyFont="1" applyBorder="1" applyAlignment="1">
      <alignment horizontal="left" vertical="top"/>
    </xf>
    <xf numFmtId="0" fontId="12" fillId="0" borderId="3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13" fillId="0" borderId="4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77040</xdr:colOff>
      <xdr:row>0</xdr:row>
      <xdr:rowOff>70037</xdr:rowOff>
    </xdr:from>
    <xdr:to>
      <xdr:col>8</xdr:col>
      <xdr:colOff>441231</xdr:colOff>
      <xdr:row>3</xdr:row>
      <xdr:rowOff>273144</xdr:rowOff>
    </xdr:to>
    <xdr:sp macro="" textlink="">
      <xdr:nvSpPr>
        <xdr:cNvPr id="2" name="TextBox 1"/>
        <xdr:cNvSpPr txBox="1"/>
      </xdr:nvSpPr>
      <xdr:spPr>
        <a:xfrm>
          <a:off x="77040" y="70037"/>
          <a:ext cx="6471397" cy="12326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2019Թ.  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ՀՈՒՆԻՍԻ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10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 ԺԱՄԸ՝ 1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00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7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«Հայկական ատոմային էլեկտրակայան»</a:t>
          </a:r>
          <a:r>
            <a:rPr lang="en-US" sz="1000" b="1" i="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ՓԲԸ</a:t>
          </a:r>
          <a:r>
            <a:rPr lang="ru-RU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 </a:t>
          </a:r>
          <a:r>
            <a:rPr lang="hy-AM" sz="11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սեփականության իրավունքով պատկանող օտարման ենթակա </a:t>
          </a:r>
          <a:r>
            <a:rPr lang="hy-AM" sz="11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գույք</a:t>
          </a:r>
          <a:r>
            <a:rPr lang="ru-RU" sz="11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endParaRPr lang="ru-RU" sz="100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endParaRPr lang="ru-RU" sz="1000">
            <a:latin typeface="GHEA Grapalat" pitchFamily="50" charset="0"/>
          </a:endParaRPr>
        </a:p>
      </xdr:txBody>
    </xdr:sp>
    <xdr:clientData/>
  </xdr:twoCellAnchor>
  <xdr:twoCellAnchor>
    <xdr:from>
      <xdr:col>0</xdr:col>
      <xdr:colOff>28016</xdr:colOff>
      <xdr:row>7</xdr:row>
      <xdr:rowOff>28015</xdr:rowOff>
    </xdr:from>
    <xdr:to>
      <xdr:col>8</xdr:col>
      <xdr:colOff>462244</xdr:colOff>
      <xdr:row>28</xdr:row>
      <xdr:rowOff>196103</xdr:rowOff>
    </xdr:to>
    <xdr:sp macro="" textlink="">
      <xdr:nvSpPr>
        <xdr:cNvPr id="3" name="TextBox 2"/>
        <xdr:cNvSpPr txBox="1"/>
      </xdr:nvSpPr>
      <xdr:spPr>
        <a:xfrm>
          <a:off x="28016" y="2752445"/>
          <a:ext cx="6541434" cy="45804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base" latinLnBrk="0" hangingPunct="1"/>
          <a:r>
            <a:rPr lang="hy-AM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Յ</a:t>
          </a:r>
          <a:r>
            <a:rPr lang="hy-AM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eaLnBrk="1" fontAlgn="base" latinLnBrk="0" hangingPunct="1"/>
          <a:r>
            <a:rPr lang="en-US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**</a:t>
          </a:r>
          <a:r>
            <a:rPr lang="ru-RU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6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***</a:t>
          </a:r>
          <a:r>
            <a:rPr lang="hy-AM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յուրաքանչյուր երկուշաբթիից-ուրբաթ օրերին՝ ժամը 9:00-17:00 ընկած ժամանակահատվածում՝, ք.Երևան, Մալաթիա-Սեբաստիա, Հաղթանակ 2 փող. 79 հասցեում, դիմելով «ՀԱԷԿ» ՓԲԸ-ի Ավտոտրանսպորտային տնտեսության գլխավոր ճարտարագետ՝ Մ.Համբարձումյանին  (091) 47-79-08 հեռախոսահամարով: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kumimoji="0" lang="hy-AM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kumimoji="0" lang="en-US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kumimoji="0" lang="hy-AM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kumimoji="0" lang="en-US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kumimoji="0" lang="hy-AM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    - </a:t>
          </a:r>
          <a:r>
            <a:rPr kumimoji="0" lang="en-US" sz="6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6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6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</a:t>
          </a:r>
          <a:r>
            <a:rPr kumimoji="0" lang="en-US" sz="6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6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6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6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6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kumimoji="0" lang="hy-AM" sz="6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kumimoji="0" lang="en-US" sz="6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  <a:endParaRPr kumimoji="0" lang="ru-RU" sz="600" b="0" i="1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kumimoji="0" lang="ru-RU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6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6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ru-RU" sz="6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kumimoji="0" lang="ru-RU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ru-RU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kumimoji="0" lang="ru-RU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kumimoji="0" lang="ru-RU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kumimoji="0" lang="ru-RU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kumimoji="0" lang="ru-RU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ru-RU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սկսած 5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kumimoji="0" lang="ru-RU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ru-RU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kumimoji="0" lang="ru-RU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kumimoji="0" lang="ru-RU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kumimoji="0" lang="ru-RU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kumimoji="0" lang="ru-RU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kumimoji="0" lang="ru-RU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kumimoji="0" lang="ru-RU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ru-RU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kumimoji="0" lang="ru-RU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kumimoji="0" lang="ru-RU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ru-RU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kumimoji="0" lang="ru-RU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kumimoji="0" lang="ru-RU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</a:p>
        <a:p>
          <a:pPr marL="0" marR="0" lvl="0" indent="0" algn="ctr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</a:t>
          </a:r>
          <a:r>
            <a:rPr kumimoji="0" lang="en-US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kumimoji="0" lang="hy-AM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»</a:t>
          </a:r>
          <a:r>
            <a:rPr kumimoji="0" lang="en-US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endParaRPr kumimoji="0" lang="ru-RU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lvl="0" algn="ctr"/>
          <a:endParaRPr lang="ru-RU" sz="6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29</xdr:row>
      <xdr:rowOff>35019</xdr:rowOff>
    </xdr:from>
    <xdr:to>
      <xdr:col>8</xdr:col>
      <xdr:colOff>448236</xdr:colOff>
      <xdr:row>30</xdr:row>
      <xdr:rowOff>133069</xdr:rowOff>
    </xdr:to>
    <xdr:sp macro="" textlink="">
      <xdr:nvSpPr>
        <xdr:cNvPr id="7" name="TextBox 6">
          <a:hlinkClick xmlns:r="http://schemas.openxmlformats.org/officeDocument/2006/relationships" r:id="rId1"/>
        </xdr:cNvPr>
        <xdr:cNvSpPr txBox="1"/>
      </xdr:nvSpPr>
      <xdr:spPr>
        <a:xfrm>
          <a:off x="0" y="7381876"/>
          <a:ext cx="6555442" cy="3081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  <xdr:twoCellAnchor>
    <xdr:from>
      <xdr:col>0</xdr:col>
      <xdr:colOff>57149</xdr:colOff>
      <xdr:row>51</xdr:row>
      <xdr:rowOff>109904</xdr:rowOff>
    </xdr:from>
    <xdr:to>
      <xdr:col>8</xdr:col>
      <xdr:colOff>441231</xdr:colOff>
      <xdr:row>54</xdr:row>
      <xdr:rowOff>95250</xdr:rowOff>
    </xdr:to>
    <xdr:sp macro="" textlink="">
      <xdr:nvSpPr>
        <xdr:cNvPr id="5" name="Полилиния 4"/>
        <xdr:cNvSpPr/>
      </xdr:nvSpPr>
      <xdr:spPr>
        <a:xfrm>
          <a:off x="57149" y="18116356"/>
          <a:ext cx="6491288" cy="49661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zoomScale="136" zoomScaleNormal="136" workbookViewId="0">
      <selection activeCell="O5" sqref="O5"/>
    </sheetView>
  </sheetViews>
  <sheetFormatPr defaultRowHeight="16.5" x14ac:dyDescent="0.3"/>
  <cols>
    <col min="1" max="1" width="5" style="19" customWidth="1"/>
    <col min="2" max="2" width="4.42578125" style="19" customWidth="1"/>
    <col min="3" max="3" width="24.140625" style="19" customWidth="1"/>
    <col min="4" max="4" width="8.42578125" style="19" customWidth="1"/>
    <col min="5" max="5" width="21.7109375" style="19" customWidth="1"/>
    <col min="6" max="6" width="12.28515625" style="19" customWidth="1"/>
    <col min="7" max="7" width="7.5703125" style="19" customWidth="1"/>
    <col min="8" max="8" width="8" style="19" customWidth="1"/>
    <col min="9" max="9" width="7.5703125" style="19" customWidth="1"/>
    <col min="10" max="10" width="9.42578125" style="19" hidden="1" customWidth="1"/>
    <col min="11" max="11" width="9.28515625" style="19" hidden="1" customWidth="1"/>
    <col min="12" max="12" width="9.42578125" style="19" customWidth="1"/>
    <col min="13" max="16384" width="9.140625" style="19"/>
  </cols>
  <sheetData>
    <row r="1" spans="1:14" ht="27" customHeight="1" x14ac:dyDescent="0.3"/>
    <row r="2" spans="1:14" ht="27" customHeight="1" x14ac:dyDescent="0.3"/>
    <row r="3" spans="1:14" ht="27" customHeight="1" x14ac:dyDescent="0.3"/>
    <row r="4" spans="1:14" ht="27" customHeight="1" x14ac:dyDescent="0.3"/>
    <row r="5" spans="1:14" s="7" customFormat="1" ht="60.75" customHeight="1" x14ac:dyDescent="0.25">
      <c r="A5" s="9" t="s">
        <v>4</v>
      </c>
      <c r="B5" s="8" t="s">
        <v>3</v>
      </c>
      <c r="C5" s="11" t="s">
        <v>0</v>
      </c>
      <c r="D5" s="12" t="s">
        <v>5</v>
      </c>
      <c r="E5" s="12" t="s">
        <v>10</v>
      </c>
      <c r="F5" s="12" t="s">
        <v>11</v>
      </c>
      <c r="G5" s="13" t="s">
        <v>9</v>
      </c>
      <c r="H5" s="13" t="s">
        <v>1</v>
      </c>
      <c r="I5" s="14" t="s">
        <v>2</v>
      </c>
      <c r="K5" s="16">
        <v>0.8</v>
      </c>
    </row>
    <row r="6" spans="1:14" s="5" customFormat="1" ht="41.25" x14ac:dyDescent="0.25">
      <c r="A6" s="6">
        <v>1</v>
      </c>
      <c r="B6" s="6">
        <v>12</v>
      </c>
      <c r="C6" s="17" t="s">
        <v>7</v>
      </c>
      <c r="D6" s="6" t="s">
        <v>6</v>
      </c>
      <c r="E6" s="10" t="s">
        <v>8</v>
      </c>
      <c r="F6" s="18" t="s">
        <v>12</v>
      </c>
      <c r="G6" s="15">
        <v>350000</v>
      </c>
      <c r="H6" s="15">
        <v>91751</v>
      </c>
      <c r="I6" s="15">
        <f t="shared" ref="I6" si="0">ROUNDUP(H6*0.05,0)</f>
        <v>4588</v>
      </c>
      <c r="K6" s="5">
        <f t="shared" ref="K6" si="1">ROUNDUP(H6*0.8,0)</f>
        <v>73401</v>
      </c>
    </row>
    <row r="7" spans="1:14" s="5" customFormat="1" ht="6.75" customHeight="1" x14ac:dyDescent="0.25">
      <c r="B7" s="1"/>
      <c r="C7" s="2"/>
      <c r="D7" s="3"/>
      <c r="E7" s="3"/>
      <c r="F7" s="3"/>
      <c r="G7" s="1"/>
      <c r="H7" s="3"/>
      <c r="I7" s="1"/>
      <c r="J7" s="1"/>
      <c r="K7" s="1"/>
      <c r="L7" s="1"/>
      <c r="M7" s="4"/>
      <c r="N7" s="4"/>
    </row>
    <row r="32" spans="2:12" ht="14.25" customHeight="1" x14ac:dyDescent="0.3">
      <c r="B32" s="20" t="s">
        <v>13</v>
      </c>
      <c r="J32"/>
      <c r="K32"/>
      <c r="L32"/>
    </row>
    <row r="33" spans="1:15" hidden="1" x14ac:dyDescent="0.3">
      <c r="J33"/>
      <c r="K33"/>
      <c r="L33"/>
    </row>
    <row r="34" spans="1:15" hidden="1" x14ac:dyDescent="0.3">
      <c r="J34"/>
      <c r="K34"/>
      <c r="L34"/>
    </row>
    <row r="35" spans="1:15" hidden="1" x14ac:dyDescent="0.3">
      <c r="J35"/>
      <c r="K35"/>
      <c r="L35"/>
    </row>
    <row r="36" spans="1:15" customFormat="1" hidden="1" x14ac:dyDescent="0.3">
      <c r="A36" s="19"/>
      <c r="B36" s="19"/>
      <c r="C36" s="19"/>
      <c r="D36" s="19"/>
      <c r="E36" s="19"/>
      <c r="F36" s="19"/>
      <c r="G36" s="19"/>
      <c r="H36" s="19"/>
      <c r="I36" s="19"/>
      <c r="M36" s="19"/>
      <c r="N36" s="19"/>
      <c r="O36" s="19"/>
    </row>
    <row r="37" spans="1:15" customFormat="1" hidden="1" x14ac:dyDescent="0.3">
      <c r="A37" s="19"/>
      <c r="B37" s="19"/>
      <c r="C37" s="19"/>
      <c r="D37" s="19"/>
      <c r="E37" s="19"/>
      <c r="F37" s="19"/>
      <c r="G37" s="19"/>
      <c r="H37" s="19"/>
      <c r="I37" s="19"/>
      <c r="M37" s="19"/>
      <c r="N37" s="19"/>
      <c r="O37" s="19"/>
    </row>
    <row r="38" spans="1:15" customFormat="1" hidden="1" x14ac:dyDescent="0.3">
      <c r="A38" s="19"/>
      <c r="B38" s="19"/>
      <c r="C38" s="19"/>
      <c r="D38" s="19"/>
      <c r="E38" s="19"/>
      <c r="F38" s="19"/>
      <c r="G38" s="19"/>
      <c r="H38" s="19"/>
      <c r="I38" s="19"/>
      <c r="M38" s="19"/>
      <c r="N38" s="19"/>
      <c r="O38" s="19"/>
    </row>
    <row r="39" spans="1:15" customFormat="1" hidden="1" x14ac:dyDescent="0.3">
      <c r="A39" s="19"/>
      <c r="B39" s="19"/>
      <c r="C39" s="19"/>
      <c r="D39" s="19"/>
      <c r="E39" s="19"/>
      <c r="F39" s="19"/>
      <c r="G39" s="19"/>
      <c r="H39" s="19"/>
      <c r="I39" s="19"/>
      <c r="M39" s="19"/>
      <c r="N39" s="19"/>
      <c r="O39" s="19"/>
    </row>
    <row r="40" spans="1:15" customFormat="1" hidden="1" x14ac:dyDescent="0.3">
      <c r="A40" s="19"/>
      <c r="B40" s="19"/>
      <c r="C40" s="19"/>
      <c r="D40" s="19"/>
      <c r="E40" s="19"/>
      <c r="F40" s="19"/>
      <c r="G40" s="19"/>
      <c r="H40" s="19"/>
      <c r="I40" s="19"/>
      <c r="M40" s="19"/>
      <c r="N40" s="19"/>
      <c r="O40" s="19"/>
    </row>
    <row r="41" spans="1:15" customFormat="1" hidden="1" x14ac:dyDescent="0.3">
      <c r="A41" s="19"/>
      <c r="B41" s="19"/>
      <c r="C41" s="19"/>
      <c r="D41" s="19"/>
      <c r="E41" s="19"/>
      <c r="F41" s="19"/>
      <c r="G41" s="19"/>
      <c r="H41" s="19"/>
      <c r="I41" s="19"/>
      <c r="M41" s="19"/>
      <c r="N41" s="19"/>
      <c r="O41" s="19"/>
    </row>
    <row r="42" spans="1:15" customFormat="1" ht="11.25" customHeight="1" x14ac:dyDescent="0.3">
      <c r="A42" s="21"/>
      <c r="B42" s="32" t="s">
        <v>14</v>
      </c>
      <c r="C42" s="32"/>
      <c r="D42" s="32"/>
      <c r="E42" s="32"/>
      <c r="F42" s="32"/>
      <c r="G42" s="32"/>
      <c r="H42" s="32"/>
      <c r="I42" s="22"/>
      <c r="K42" s="19"/>
      <c r="L42" s="19"/>
      <c r="M42" s="19"/>
    </row>
    <row r="43" spans="1:15" customFormat="1" ht="11.25" customHeight="1" x14ac:dyDescent="0.3">
      <c r="A43" s="23"/>
      <c r="B43" s="50" t="s">
        <v>15</v>
      </c>
      <c r="C43" s="50"/>
      <c r="D43" s="50"/>
      <c r="E43" s="50"/>
      <c r="F43" s="50"/>
      <c r="G43" s="50"/>
      <c r="H43" s="50"/>
      <c r="I43" s="52"/>
      <c r="K43" s="19"/>
      <c r="L43" s="19"/>
      <c r="M43" s="19"/>
    </row>
    <row r="44" spans="1:15" customFormat="1" ht="11.25" customHeight="1" x14ac:dyDescent="0.3">
      <c r="A44" s="23"/>
      <c r="B44" s="25" t="s">
        <v>16</v>
      </c>
      <c r="C44" s="25"/>
      <c r="D44" s="25"/>
      <c r="E44" s="25"/>
      <c r="F44" s="25"/>
      <c r="G44" s="25"/>
      <c r="H44" s="25"/>
      <c r="I44" s="24"/>
      <c r="K44" s="19"/>
      <c r="L44" s="19"/>
      <c r="M44" s="19"/>
    </row>
    <row r="45" spans="1:15" customFormat="1" ht="11.25" customHeight="1" x14ac:dyDescent="0.3">
      <c r="A45" s="23"/>
      <c r="B45" s="26" t="s">
        <v>17</v>
      </c>
      <c r="C45" s="26"/>
      <c r="D45" s="26"/>
      <c r="E45" s="25"/>
      <c r="F45" s="25"/>
      <c r="G45" s="25"/>
      <c r="H45" s="25"/>
      <c r="I45" s="24"/>
      <c r="K45" s="19"/>
      <c r="L45" s="19"/>
      <c r="M45" s="19"/>
    </row>
    <row r="46" spans="1:15" customFormat="1" ht="11.25" customHeight="1" x14ac:dyDescent="0.3">
      <c r="A46" s="23"/>
      <c r="B46" s="26" t="s">
        <v>18</v>
      </c>
      <c r="C46" s="26"/>
      <c r="D46" s="26"/>
      <c r="E46" s="25"/>
      <c r="F46" s="25" t="s">
        <v>19</v>
      </c>
      <c r="G46" s="25"/>
      <c r="H46" s="25" t="s">
        <v>20</v>
      </c>
      <c r="I46" s="24"/>
      <c r="K46" s="19"/>
      <c r="L46" s="19"/>
      <c r="M46" s="19"/>
    </row>
    <row r="47" spans="1:15" customFormat="1" ht="11.25" customHeight="1" x14ac:dyDescent="0.3">
      <c r="A47" s="23"/>
      <c r="B47" s="27" t="s">
        <v>21</v>
      </c>
      <c r="C47" s="27"/>
      <c r="D47" s="27"/>
      <c r="E47" s="28">
        <v>99999</v>
      </c>
      <c r="F47" s="29">
        <v>9999999</v>
      </c>
      <c r="G47" s="30">
        <v>9999</v>
      </c>
      <c r="H47" s="55" t="s">
        <v>22</v>
      </c>
      <c r="I47" s="56"/>
      <c r="K47" s="19"/>
      <c r="L47" s="19"/>
      <c r="M47" s="19"/>
    </row>
    <row r="48" spans="1:15" customFormat="1" ht="11.25" customHeight="1" x14ac:dyDescent="0.3">
      <c r="A48" s="23"/>
      <c r="B48" s="27" t="s">
        <v>23</v>
      </c>
      <c r="C48" s="27"/>
      <c r="D48" s="27"/>
      <c r="E48" s="31"/>
      <c r="F48" s="31" t="s">
        <v>24</v>
      </c>
      <c r="G48" s="31"/>
      <c r="H48" s="59" t="s">
        <v>25</v>
      </c>
      <c r="I48" s="60"/>
      <c r="K48" s="19"/>
      <c r="L48" s="19"/>
      <c r="M48" s="19"/>
    </row>
    <row r="49" spans="1:13" customFormat="1" ht="11.25" customHeight="1" x14ac:dyDescent="0.3">
      <c r="A49" s="23"/>
      <c r="B49" s="32" t="s">
        <v>26</v>
      </c>
      <c r="C49" s="32"/>
      <c r="D49" s="32"/>
      <c r="E49" s="51">
        <v>90001</v>
      </c>
      <c r="F49" s="61">
        <v>8005711</v>
      </c>
      <c r="G49" s="62"/>
      <c r="H49" s="59"/>
      <c r="I49" s="60"/>
      <c r="K49" s="19"/>
      <c r="L49" s="19"/>
      <c r="M49" s="19"/>
    </row>
    <row r="50" spans="1:13" customFormat="1" ht="11.25" customHeight="1" x14ac:dyDescent="0.3">
      <c r="A50" s="23"/>
      <c r="B50" s="33" t="s">
        <v>21</v>
      </c>
      <c r="C50" s="33"/>
      <c r="D50" s="33"/>
      <c r="E50" s="34"/>
      <c r="F50" s="33"/>
      <c r="G50" s="33"/>
      <c r="H50" s="57"/>
      <c r="I50" s="58"/>
      <c r="K50" s="19"/>
      <c r="L50" s="19"/>
      <c r="M50" s="19"/>
    </row>
    <row r="51" spans="1:13" customFormat="1" ht="11.25" customHeight="1" x14ac:dyDescent="0.3">
      <c r="A51" s="23"/>
      <c r="B51" s="27" t="s">
        <v>27</v>
      </c>
      <c r="C51" s="25"/>
      <c r="D51" s="25"/>
      <c r="E51" s="32"/>
      <c r="F51" s="32"/>
      <c r="G51" s="22"/>
      <c r="H51" s="55" t="s">
        <v>22</v>
      </c>
      <c r="I51" s="56"/>
      <c r="K51" s="19"/>
      <c r="L51" s="19"/>
      <c r="M51" s="19"/>
    </row>
    <row r="52" spans="1:13" ht="11.25" customHeight="1" x14ac:dyDescent="0.3">
      <c r="A52" s="23"/>
      <c r="B52" s="27"/>
      <c r="C52" s="25"/>
      <c r="D52" s="25"/>
      <c r="E52" s="25"/>
      <c r="F52" s="25"/>
      <c r="G52" s="24"/>
      <c r="H52" s="57" t="s">
        <v>25</v>
      </c>
      <c r="I52" s="58"/>
      <c r="J52"/>
    </row>
    <row r="53" spans="1:13" s="39" customFormat="1" ht="13.5" customHeight="1" x14ac:dyDescent="0.25">
      <c r="A53" s="35"/>
      <c r="B53" s="54" t="s">
        <v>28</v>
      </c>
      <c r="C53" s="36"/>
      <c r="D53" s="36"/>
      <c r="E53" s="36"/>
      <c r="F53" s="36"/>
      <c r="G53" s="36"/>
      <c r="H53" s="36"/>
      <c r="I53" s="38"/>
      <c r="J53" s="37"/>
      <c r="L53" s="40"/>
    </row>
    <row r="54" spans="1:13" s="39" customFormat="1" ht="15.75" customHeight="1" x14ac:dyDescent="0.25">
      <c r="A54" s="35"/>
      <c r="B54" s="26" t="s">
        <v>29</v>
      </c>
      <c r="C54" s="41"/>
      <c r="D54" s="42"/>
      <c r="E54" s="43"/>
      <c r="F54" s="44"/>
      <c r="G54" s="45"/>
      <c r="H54" s="46"/>
      <c r="I54" s="53"/>
      <c r="J54" s="37"/>
      <c r="L54" s="40"/>
    </row>
    <row r="55" spans="1:13" x14ac:dyDescent="0.3">
      <c r="A55" s="47"/>
      <c r="B55" s="48"/>
      <c r="C55" s="48"/>
      <c r="D55" s="48"/>
      <c r="E55" s="48"/>
      <c r="F55" s="48"/>
      <c r="G55" s="48"/>
      <c r="H55" s="48"/>
      <c r="I55" s="49"/>
      <c r="J55"/>
    </row>
  </sheetData>
  <mergeCells count="7">
    <mergeCell ref="H51:I51"/>
    <mergeCell ref="H52:I52"/>
    <mergeCell ref="H47:I47"/>
    <mergeCell ref="H48:I48"/>
    <mergeCell ref="F49:G49"/>
    <mergeCell ref="H49:I49"/>
    <mergeCell ref="H50:I50"/>
  </mergeCells>
  <printOptions horizontalCentered="1"/>
  <pageMargins left="0.11811023622047245" right="0.11811023622047245" top="0.19685039370078741" bottom="0.19685039370078741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https:/mul-spm.gov.am/tasks/docs/attachment.php?id=102587&amp;fn=HaykAtomEl1-215-+10.xlsx&amp;out=1&amp;token=1b6d443836d016a62007</cp:keywords>
  <cp:lastModifiedBy>Windows User</cp:lastModifiedBy>
  <dcterms:created xsi:type="dcterms:W3CDTF">2019-05-22T19:38:40Z</dcterms:created>
  <dcterms:modified xsi:type="dcterms:W3CDTF">2019-05-22T19:38:40Z</dcterms:modified>
</cp:coreProperties>
</file>