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7" i="2" l="1"/>
  <c r="N6" i="2" l="1"/>
  <c r="I6" i="2"/>
</calcChain>
</file>

<file path=xl/sharedStrings.xml><?xml version="1.0" encoding="utf-8"?>
<sst xmlns="http://schemas.openxmlformats.org/spreadsheetml/2006/main" count="37" uniqueCount="33">
  <si>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</si>
  <si>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</si>
  <si>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</si>
  <si>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</si>
  <si>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</si>
  <si>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</si>
  <si>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</si>
  <si>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</si>
  <si>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</si>
  <si>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</si>
  <si>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</si>
  <si>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</si>
  <si>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</si>
  <si>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</si>
  <si>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</si>
  <si>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</si>
  <si>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</si>
  <si>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</si>
  <si>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</si>
  <si>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</si>
  <si>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</si>
  <si>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</si>
  <si>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</si>
  <si>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</si>
  <si>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«ՆԻՍՍԱՆ MAXIMA» (պ/հ.` 010 LL 11, ն/հ.՝ JN1CA31D88M400151, թափքը՝ սեդան)</t>
  </si>
  <si>
    <t>2007թ.</t>
  </si>
  <si>
    <t>Գույնը՝ սև, վիճակը՝ բավարար աշխատանքային վիճակ</t>
  </si>
  <si>
    <t xml:space="preserve">ք.Երևան, Կիևյան 8/1 </t>
  </si>
  <si>
    <t>Ա/մ. «ԼԵՆԴ ՌՈՎԵՐ» (պ/հ. (նախկին)` 857 LL 01, ն/հ.՝ SALLJGMF8LA072668)</t>
  </si>
  <si>
    <t>1994թ.</t>
  </si>
  <si>
    <t>Վիճակը՝ շարժիչը անսարք է, բացակայում է ջրի պոմպը, մեքենան չի շահագործվել 2006թ.-ից</t>
  </si>
  <si>
    <t xml:space="preserve">Գնահատված արժեքը 15.05.2019թ. դրությամբ /դրամ/ </t>
  </si>
  <si>
    <t>Աճուրդի նախավճար, «Հայաստանի Հանրապետության պետական կառավարման ակադեմիա» ՊՈԱԿ-ի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</si>
</sst>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i/>
      <sz val="6.5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6" fillId="0" borderId="12" xfId="0" applyFont="1" applyBorder="1"/>
    <xf numFmtId="0" fontId="6" fillId="0" borderId="11" xfId="0" applyFont="1" applyBorder="1"/>
    <xf numFmtId="0" fontId="0" fillId="0" borderId="13" xfId="0" applyBorder="1"/>
    <xf numFmtId="0" fontId="18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352548</xdr:colOff>
      <xdr:row>3</xdr:row>
      <xdr:rowOff>301883</xdr:rowOff>
    </xdr:to>
    <xdr:sp macro="" textlink="">
      <xdr:nvSpPr>
        <xdr:cNvPr id="2" name="TextBox 1"/>
        <xdr:cNvSpPr txBox="1"/>
      </xdr:nvSpPr>
      <xdr:spPr>
        <a:xfrm>
          <a:off x="77040" y="48056"/>
          <a:ext cx="6324502" cy="1515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ՀՈՒԼԻՍԻ 23-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Հանրապետության պետական կառավարման ակադեմիա» պետական ոչ առևտրային կազմակերպությ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173182</xdr:rowOff>
    </xdr:from>
    <xdr:to>
      <xdr:col>9</xdr:col>
      <xdr:colOff>179367</xdr:colOff>
      <xdr:row>53</xdr:row>
      <xdr:rowOff>154626</xdr:rowOff>
    </xdr:to>
    <xdr:sp macro="" textlink="">
      <xdr:nvSpPr>
        <xdr:cNvPr id="3" name="TextBox 2"/>
        <xdr:cNvSpPr txBox="1"/>
      </xdr:nvSpPr>
      <xdr:spPr>
        <a:xfrm>
          <a:off x="68035" y="9976510"/>
          <a:ext cx="6432468" cy="10050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 ուրբաթ օրերին՝ ժամը 9:00-18:00 ընկած ժամանակահատվածում՝ դիմելով ՀՀ ՊԿԱ վարչատնտեսական աշխատանքների գծով պրոռեկտոր՝ Գորիուն Ադամյանին  (099) 11-55-33 հեռախոսահամարով, էլ. հասցե՝ 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goriun.adamyan@paara.am,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ք.Երևան, Կիևյան 8/1 հասցեով:</a:t>
          </a: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50</xdr:row>
      <xdr:rowOff>374149</xdr:rowOff>
    </xdr:from>
    <xdr:to>
      <xdr:col>10</xdr:col>
      <xdr:colOff>215835</xdr:colOff>
      <xdr:row>52</xdr:row>
      <xdr:rowOff>30927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9417964"/>
          <a:ext cx="7000851" cy="27528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50963</xdr:colOff>
      <xdr:row>75</xdr:row>
      <xdr:rowOff>10943</xdr:rowOff>
    </xdr:from>
    <xdr:to>
      <xdr:col>9</xdr:col>
      <xdr:colOff>210293</xdr:colOff>
      <xdr:row>77</xdr:row>
      <xdr:rowOff>136071</xdr:rowOff>
    </xdr:to>
    <xdr:sp macro="" textlink="">
      <xdr:nvSpPr>
        <xdr:cNvPr id="5" name="Полилиния 4"/>
        <xdr:cNvSpPr/>
      </xdr:nvSpPr>
      <xdr:spPr>
        <a:xfrm>
          <a:off x="50963" y="21838037"/>
          <a:ext cx="6010401" cy="496232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154" zoomScaleNormal="154" workbookViewId="0">
      <selection activeCell="M9" sqref="M9"/>
    </sheetView>
  </sheetViews>
  <sheetFormatPr defaultRowHeight="16.5" x14ac:dyDescent="0.3"/>
  <cols>
    <col min="1" max="1" width="3.28515625" style="10" customWidth="1"/>
    <col min="2" max="2" width="4.42578125" style="10" customWidth="1"/>
    <col min="3" max="3" width="20.7109375" style="10" customWidth="1"/>
    <col min="4" max="4" width="8.42578125" style="10" customWidth="1"/>
    <col min="5" max="5" width="19.7109375" style="10" customWidth="1"/>
    <col min="6" max="6" width="16.140625" style="10" customWidth="1"/>
    <col min="7" max="7" width="6.85546875" style="10" customWidth="1"/>
    <col min="8" max="8" width="5.85546875" style="10" customWidth="1"/>
    <col min="9" max="9" width="5.28515625" style="10" customWidth="1"/>
    <col min="10" max="10" width="6.42578125" customWidth="1"/>
    <col min="11" max="11" width="0.85546875" customWidth="1"/>
    <col min="12" max="12" width="5.140625" customWidth="1"/>
    <col min="13" max="13" width="8.42578125" style="10" customWidth="1"/>
    <col min="14" max="14" width="9.28515625" style="10" hidden="1" customWidth="1"/>
    <col min="15" max="15" width="9.42578125" style="10" customWidth="1"/>
    <col min="16" max="16384" width="9.140625" style="10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24" customHeight="1" x14ac:dyDescent="0.3"/>
    <row r="5" spans="1:15" s="3" customFormat="1" ht="72.75" customHeight="1" x14ac:dyDescent="0.25">
      <c r="A5" s="4" t="s">
        <v>4</v>
      </c>
      <c r="B5" s="4" t="s">
        <v>3</v>
      </c>
      <c r="C5" s="5" t="s">
        <v>0</v>
      </c>
      <c r="D5" s="6" t="s">
        <v>5</v>
      </c>
      <c r="E5" s="6" t="s">
        <v>6</v>
      </c>
      <c r="F5" s="6" t="s">
        <v>7</v>
      </c>
      <c r="G5" s="7" t="s">
        <v>31</v>
      </c>
      <c r="H5" s="7" t="s">
        <v>1</v>
      </c>
      <c r="I5" s="8" t="s">
        <v>2</v>
      </c>
      <c r="N5" s="9">
        <v>0.8</v>
      </c>
    </row>
    <row r="6" spans="1:15" s="44" customFormat="1" ht="59.25" customHeight="1" x14ac:dyDescent="0.25">
      <c r="A6" s="43">
        <v>1</v>
      </c>
      <c r="B6" s="43">
        <v>1</v>
      </c>
      <c r="C6" s="45" t="s">
        <v>24</v>
      </c>
      <c r="D6" s="45" t="s">
        <v>25</v>
      </c>
      <c r="E6" s="45" t="s">
        <v>26</v>
      </c>
      <c r="F6" s="46" t="s">
        <v>27</v>
      </c>
      <c r="G6" s="45">
        <v>750000</v>
      </c>
      <c r="H6" s="45">
        <v>750000</v>
      </c>
      <c r="I6" s="45">
        <f>ROUNDUP(H6*0.05,0)</f>
        <v>37500</v>
      </c>
      <c r="N6" s="44">
        <f>ROUNDUP(H6*0.8,0)</f>
        <v>600000</v>
      </c>
    </row>
    <row r="7" spans="1:15" s="2" customFormat="1" ht="50.25" customHeight="1" x14ac:dyDescent="0.25">
      <c r="A7" s="43">
        <v>2</v>
      </c>
      <c r="B7" s="43">
        <v>2</v>
      </c>
      <c r="C7" s="45" t="s">
        <v>28</v>
      </c>
      <c r="D7" s="45" t="s">
        <v>29</v>
      </c>
      <c r="E7" s="45" t="s">
        <v>30</v>
      </c>
      <c r="F7" s="46" t="s">
        <v>27</v>
      </c>
      <c r="G7" s="45">
        <v>250000</v>
      </c>
      <c r="H7" s="45">
        <v>250000</v>
      </c>
      <c r="I7" s="45">
        <f t="shared" ref="I7" si="0">ROUNDUP(H7*0.05,0)</f>
        <v>12500</v>
      </c>
      <c r="M7" s="1"/>
      <c r="N7" s="1"/>
      <c r="O7" s="1"/>
    </row>
    <row r="8" spans="1:15" x14ac:dyDescent="0.3">
      <c r="J8" s="10"/>
      <c r="K8" s="10"/>
      <c r="L8" s="10"/>
    </row>
    <row r="9" spans="1:15" x14ac:dyDescent="0.3">
      <c r="J9" s="10"/>
      <c r="K9" s="10"/>
      <c r="L9" s="10"/>
    </row>
    <row r="10" spans="1:15" x14ac:dyDescent="0.3">
      <c r="J10" s="10"/>
      <c r="K10" s="10"/>
      <c r="L10" s="10"/>
    </row>
    <row r="11" spans="1:15" x14ac:dyDescent="0.3">
      <c r="J11" s="10"/>
      <c r="K11" s="10"/>
      <c r="L11" s="10"/>
    </row>
    <row r="12" spans="1:15" x14ac:dyDescent="0.3">
      <c r="J12" s="10"/>
      <c r="K12" s="10"/>
      <c r="L12" s="10"/>
    </row>
    <row r="13" spans="1:15" x14ac:dyDescent="0.3">
      <c r="J13" s="10"/>
      <c r="K13" s="10"/>
      <c r="L13" s="10"/>
    </row>
    <row r="14" spans="1:15" x14ac:dyDescent="0.3">
      <c r="J14" s="10"/>
      <c r="K14" s="10"/>
      <c r="L14" s="10"/>
    </row>
    <row r="15" spans="1:15" x14ac:dyDescent="0.3">
      <c r="J15" s="10"/>
      <c r="K15" s="10"/>
      <c r="L15" s="10"/>
    </row>
    <row r="16" spans="1:15" x14ac:dyDescent="0.3">
      <c r="J16" s="10"/>
      <c r="K16" s="10"/>
      <c r="L16" s="10"/>
    </row>
    <row r="17" spans="10:12" x14ac:dyDescent="0.3">
      <c r="J17" s="10"/>
      <c r="K17" s="10"/>
      <c r="L17" s="10"/>
    </row>
    <row r="18" spans="10:12" x14ac:dyDescent="0.3">
      <c r="J18" s="10"/>
      <c r="K18" s="10"/>
      <c r="L18" s="10"/>
    </row>
    <row r="19" spans="10:12" x14ac:dyDescent="0.3">
      <c r="J19" s="10"/>
      <c r="K19" s="10"/>
      <c r="L19" s="10"/>
    </row>
    <row r="20" spans="10:12" x14ac:dyDescent="0.3">
      <c r="J20" s="10"/>
      <c r="K20" s="10"/>
      <c r="L20" s="10"/>
    </row>
    <row r="21" spans="10:12" x14ac:dyDescent="0.3">
      <c r="J21" s="10"/>
      <c r="K21" s="10"/>
      <c r="L21" s="10"/>
    </row>
    <row r="22" spans="10:12" x14ac:dyDescent="0.3">
      <c r="J22" s="10"/>
      <c r="K22" s="10"/>
      <c r="L22" s="10"/>
    </row>
    <row r="23" spans="10:12" x14ac:dyDescent="0.3">
      <c r="J23" s="10"/>
      <c r="K23" s="10"/>
      <c r="L23" s="10"/>
    </row>
    <row r="24" spans="10:12" x14ac:dyDescent="0.3">
      <c r="J24" s="10"/>
      <c r="K24" s="10"/>
      <c r="L24" s="10"/>
    </row>
    <row r="25" spans="10:12" x14ac:dyDescent="0.3">
      <c r="J25" s="10"/>
      <c r="K25" s="10"/>
      <c r="L25" s="10"/>
    </row>
    <row r="26" spans="10:12" x14ac:dyDescent="0.3">
      <c r="J26" s="10"/>
      <c r="K26" s="10"/>
      <c r="L26" s="10"/>
    </row>
    <row r="27" spans="10:12" x14ac:dyDescent="0.3">
      <c r="J27" s="10"/>
      <c r="K27" s="10"/>
      <c r="L27" s="10"/>
    </row>
    <row r="28" spans="10:12" x14ac:dyDescent="0.3">
      <c r="J28" s="10"/>
      <c r="K28" s="10"/>
      <c r="L28" s="10"/>
    </row>
    <row r="50" spans="1:15" ht="32.25" customHeight="1" x14ac:dyDescent="0.3"/>
    <row r="51" spans="1:15" ht="32.25" customHeight="1" x14ac:dyDescent="0.3"/>
    <row r="55" spans="1:15" ht="14.25" customHeight="1" x14ac:dyDescent="0.3">
      <c r="B55" s="42" t="s">
        <v>23</v>
      </c>
    </row>
    <row r="56" spans="1:15" hidden="1" x14ac:dyDescent="0.3"/>
    <row r="57" spans="1:15" hidden="1" x14ac:dyDescent="0.3"/>
    <row r="58" spans="1:15" hidden="1" x14ac:dyDescent="0.3"/>
    <row r="59" spans="1:15" customFormat="1" hidden="1" x14ac:dyDescent="0.3">
      <c r="A59" s="10"/>
      <c r="B59" s="10"/>
      <c r="C59" s="10"/>
      <c r="D59" s="10"/>
      <c r="E59" s="10"/>
      <c r="F59" s="10"/>
      <c r="G59" s="10"/>
      <c r="H59" s="10"/>
      <c r="I59" s="10"/>
      <c r="M59" s="10"/>
      <c r="N59" s="10"/>
      <c r="O59" s="10"/>
    </row>
    <row r="60" spans="1:15" customFormat="1" hidden="1" x14ac:dyDescent="0.3">
      <c r="A60" s="10"/>
      <c r="B60" s="10"/>
      <c r="C60" s="10"/>
      <c r="D60" s="10"/>
      <c r="E60" s="10"/>
      <c r="F60" s="10"/>
      <c r="G60" s="10"/>
      <c r="H60" s="10"/>
      <c r="I60" s="10"/>
      <c r="M60" s="10"/>
      <c r="N60" s="10"/>
      <c r="O60" s="10"/>
    </row>
    <row r="61" spans="1:15" customFormat="1" hidden="1" x14ac:dyDescent="0.3">
      <c r="A61" s="10"/>
      <c r="B61" s="10"/>
      <c r="C61" s="10"/>
      <c r="D61" s="10"/>
      <c r="E61" s="10"/>
      <c r="F61" s="10"/>
      <c r="G61" s="10"/>
      <c r="H61" s="10"/>
      <c r="I61" s="10"/>
      <c r="M61" s="10"/>
      <c r="N61" s="10"/>
      <c r="O61" s="10"/>
    </row>
    <row r="62" spans="1:15" customFormat="1" hidden="1" x14ac:dyDescent="0.3">
      <c r="A62" s="10"/>
      <c r="B62" s="10"/>
      <c r="C62" s="10"/>
      <c r="D62" s="10"/>
      <c r="E62" s="10"/>
      <c r="F62" s="10"/>
      <c r="G62" s="10"/>
      <c r="H62" s="10"/>
      <c r="I62" s="10"/>
      <c r="M62" s="10"/>
      <c r="N62" s="10"/>
      <c r="O62" s="10"/>
    </row>
    <row r="63" spans="1:15" customFormat="1" hidden="1" x14ac:dyDescent="0.3">
      <c r="A63" s="10"/>
      <c r="B63" s="10"/>
      <c r="C63" s="10"/>
      <c r="D63" s="10"/>
      <c r="E63" s="10"/>
      <c r="F63" s="10"/>
      <c r="G63" s="10"/>
      <c r="H63" s="10"/>
      <c r="I63" s="10"/>
      <c r="M63" s="10"/>
      <c r="N63" s="10"/>
      <c r="O63" s="10"/>
    </row>
    <row r="64" spans="1:15" customFormat="1" hidden="1" x14ac:dyDescent="0.3">
      <c r="A64" s="10"/>
      <c r="B64" s="10"/>
      <c r="C64" s="10"/>
      <c r="D64" s="10"/>
      <c r="E64" s="10"/>
      <c r="F64" s="10"/>
      <c r="G64" s="10"/>
      <c r="H64" s="10"/>
      <c r="I64" s="10"/>
      <c r="M64" s="10"/>
      <c r="N64" s="10"/>
      <c r="O64" s="10"/>
    </row>
    <row r="65" spans="1:15" customFormat="1" ht="11.25" customHeight="1" x14ac:dyDescent="0.3">
      <c r="A65" s="24"/>
      <c r="B65" s="54" t="s">
        <v>8</v>
      </c>
      <c r="C65" s="54"/>
      <c r="D65" s="54"/>
      <c r="E65" s="54"/>
      <c r="F65" s="54"/>
      <c r="G65" s="54"/>
      <c r="H65" s="54"/>
      <c r="I65" s="54"/>
      <c r="J65" s="54"/>
      <c r="K65" s="11"/>
      <c r="M65" s="10"/>
      <c r="N65" s="10"/>
      <c r="O65" s="10"/>
    </row>
    <row r="66" spans="1:15" customFormat="1" ht="11.25" customHeight="1" x14ac:dyDescent="0.3">
      <c r="A66" s="25"/>
      <c r="B66" s="55" t="s">
        <v>9</v>
      </c>
      <c r="C66" s="55"/>
      <c r="D66" s="55"/>
      <c r="E66" s="55"/>
      <c r="F66" s="55"/>
      <c r="G66" s="55"/>
      <c r="H66" s="55"/>
      <c r="I66" s="55"/>
      <c r="J66" s="55"/>
      <c r="K66" s="12"/>
      <c r="M66" s="10"/>
      <c r="N66" s="10"/>
      <c r="O66" s="10"/>
    </row>
    <row r="67" spans="1:15" customFormat="1" ht="11.25" customHeight="1" x14ac:dyDescent="0.3">
      <c r="A67" s="25"/>
      <c r="B67" s="13" t="s">
        <v>10</v>
      </c>
      <c r="C67" s="13"/>
      <c r="D67" s="13"/>
      <c r="E67" s="13"/>
      <c r="F67" s="13"/>
      <c r="G67" s="13"/>
      <c r="H67" s="13"/>
      <c r="I67" s="13"/>
      <c r="J67" s="13"/>
      <c r="K67" s="12"/>
      <c r="M67" s="10"/>
      <c r="N67" s="10"/>
      <c r="O67" s="10"/>
    </row>
    <row r="68" spans="1:15" customFormat="1" ht="11.25" customHeight="1" x14ac:dyDescent="0.3">
      <c r="A68" s="25"/>
      <c r="B68" s="14" t="s">
        <v>11</v>
      </c>
      <c r="C68" s="14"/>
      <c r="D68" s="14"/>
      <c r="E68" s="13"/>
      <c r="F68" s="13"/>
      <c r="G68" s="13"/>
      <c r="H68" s="13"/>
      <c r="I68" s="13"/>
      <c r="J68" s="13"/>
      <c r="K68" s="12"/>
      <c r="M68" s="10"/>
      <c r="N68" s="10"/>
      <c r="O68" s="10"/>
    </row>
    <row r="69" spans="1:15" customFormat="1" ht="11.25" customHeight="1" x14ac:dyDescent="0.3">
      <c r="A69" s="25"/>
      <c r="B69" s="14" t="s">
        <v>12</v>
      </c>
      <c r="C69" s="14"/>
      <c r="D69" s="14"/>
      <c r="E69" s="13"/>
      <c r="F69" s="13"/>
      <c r="G69" s="13" t="s">
        <v>13</v>
      </c>
      <c r="H69" s="13"/>
      <c r="I69" s="13" t="s">
        <v>14</v>
      </c>
      <c r="J69" s="13"/>
      <c r="K69" s="12"/>
      <c r="M69" s="10"/>
      <c r="N69" s="10"/>
      <c r="O69" s="10"/>
    </row>
    <row r="70" spans="1:15" customFormat="1" ht="11.25" customHeight="1" x14ac:dyDescent="0.3">
      <c r="A70" s="25"/>
      <c r="B70" s="15" t="s">
        <v>19</v>
      </c>
      <c r="C70" s="15"/>
      <c r="D70" s="15"/>
      <c r="E70" s="15"/>
      <c r="F70" s="16">
        <v>99999</v>
      </c>
      <c r="G70" s="17">
        <v>9999999</v>
      </c>
      <c r="H70" s="18">
        <v>9999</v>
      </c>
      <c r="I70" s="52" t="s">
        <v>15</v>
      </c>
      <c r="J70" s="53"/>
      <c r="K70" s="12"/>
      <c r="M70" s="10"/>
      <c r="N70" s="10"/>
      <c r="O70" s="10"/>
    </row>
    <row r="71" spans="1:15" customFormat="1" ht="11.25" customHeight="1" x14ac:dyDescent="0.3">
      <c r="A71" s="25"/>
      <c r="B71" s="15" t="s">
        <v>20</v>
      </c>
      <c r="C71" s="15"/>
      <c r="D71" s="15"/>
      <c r="E71" s="15"/>
      <c r="F71" s="19"/>
      <c r="G71" s="19" t="s">
        <v>16</v>
      </c>
      <c r="H71" s="19"/>
      <c r="I71" s="56" t="s">
        <v>17</v>
      </c>
      <c r="J71" s="57"/>
      <c r="K71" s="12"/>
      <c r="M71" s="10"/>
      <c r="N71" s="10"/>
      <c r="O71" s="10"/>
    </row>
    <row r="72" spans="1:15" customFormat="1" ht="11.25" customHeight="1" x14ac:dyDescent="0.3">
      <c r="A72" s="25"/>
      <c r="B72" s="20" t="s">
        <v>18</v>
      </c>
      <c r="C72" s="20"/>
      <c r="D72" s="20"/>
      <c r="E72" s="20"/>
      <c r="F72" s="21">
        <v>90001</v>
      </c>
      <c r="G72" s="58">
        <v>8005711</v>
      </c>
      <c r="H72" s="59"/>
      <c r="I72" s="56"/>
      <c r="J72" s="57"/>
      <c r="K72" s="12"/>
      <c r="M72" s="10"/>
      <c r="N72" s="10"/>
      <c r="O72" s="10"/>
    </row>
    <row r="73" spans="1:15" customFormat="1" ht="11.25" customHeight="1" x14ac:dyDescent="0.3">
      <c r="A73" s="25"/>
      <c r="B73" s="22" t="s">
        <v>19</v>
      </c>
      <c r="C73" s="22"/>
      <c r="D73" s="22"/>
      <c r="E73" s="22"/>
      <c r="F73" s="23"/>
      <c r="G73" s="22"/>
      <c r="H73" s="22"/>
      <c r="I73" s="50"/>
      <c r="J73" s="51"/>
      <c r="K73" s="12"/>
      <c r="M73" s="10"/>
      <c r="N73" s="10"/>
      <c r="O73" s="10"/>
    </row>
    <row r="74" spans="1:15" customFormat="1" ht="11.25" customHeight="1" x14ac:dyDescent="0.3">
      <c r="A74" s="25"/>
      <c r="B74" s="15" t="s">
        <v>21</v>
      </c>
      <c r="C74" s="13"/>
      <c r="D74" s="13"/>
      <c r="E74" s="13"/>
      <c r="F74" s="20"/>
      <c r="G74" s="20"/>
      <c r="H74" s="11"/>
      <c r="I74" s="52" t="s">
        <v>15</v>
      </c>
      <c r="J74" s="53"/>
      <c r="K74" s="12"/>
      <c r="M74" s="10"/>
      <c r="N74" s="10"/>
      <c r="O74" s="10"/>
    </row>
    <row r="75" spans="1:15" ht="11.25" customHeight="1" x14ac:dyDescent="0.3">
      <c r="A75" s="25"/>
      <c r="B75" s="15"/>
      <c r="C75" s="13"/>
      <c r="D75" s="13"/>
      <c r="E75" s="13"/>
      <c r="F75" s="13"/>
      <c r="G75" s="13"/>
      <c r="H75" s="12"/>
      <c r="I75" s="50" t="s">
        <v>17</v>
      </c>
      <c r="J75" s="51"/>
      <c r="K75" s="12"/>
    </row>
    <row r="76" spans="1:15" s="26" customFormat="1" ht="13.5" customHeight="1" x14ac:dyDescent="0.25">
      <c r="A76" s="30"/>
      <c r="B76" s="31" t="s">
        <v>22</v>
      </c>
      <c r="C76" s="31"/>
      <c r="D76" s="31"/>
      <c r="E76" s="31"/>
      <c r="F76" s="31"/>
      <c r="G76" s="31"/>
      <c r="H76" s="31"/>
      <c r="I76" s="31"/>
      <c r="J76" s="47"/>
      <c r="K76" s="33"/>
      <c r="L76" s="32"/>
      <c r="N76" s="27"/>
    </row>
    <row r="77" spans="1:15" s="26" customFormat="1" ht="15.75" customHeight="1" x14ac:dyDescent="0.25">
      <c r="A77" s="30"/>
      <c r="B77" s="49" t="s">
        <v>32</v>
      </c>
      <c r="C77" s="34"/>
      <c r="D77" s="35"/>
      <c r="E77" s="34"/>
      <c r="F77" s="37"/>
      <c r="G77" s="36"/>
      <c r="H77" s="28"/>
      <c r="I77" s="29"/>
      <c r="J77" s="48"/>
      <c r="K77" s="38"/>
      <c r="L77" s="32"/>
      <c r="N77" s="27"/>
    </row>
    <row r="78" spans="1:15" x14ac:dyDescent="0.3">
      <c r="A78" s="39"/>
      <c r="B78" s="40"/>
      <c r="C78" s="40"/>
      <c r="D78" s="40"/>
      <c r="E78" s="40"/>
      <c r="F78" s="40"/>
      <c r="G78" s="40"/>
      <c r="H78" s="40"/>
      <c r="I78" s="40"/>
      <c r="J78" s="41"/>
      <c r="K78" s="41"/>
    </row>
  </sheetData>
  <mergeCells count="9">
    <mergeCell ref="I73:J73"/>
    <mergeCell ref="I74:J74"/>
    <mergeCell ref="I75:J75"/>
    <mergeCell ref="B65:J65"/>
    <mergeCell ref="B66:J66"/>
    <mergeCell ref="I70:J70"/>
    <mergeCell ref="I71:J71"/>
    <mergeCell ref="G72:H72"/>
    <mergeCell ref="I72:J72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https:/mul-spm.gov.am/tasks/docs/attachment.php?id=104459&amp;fn=PetKarAkad1-243-1.xlsx&amp;out=1&amp;token=9349121cd07ea72cb03f</cp:keywords>
  <cp:lastModifiedBy>Windows User</cp:lastModifiedBy>
  <dcterms:created xsi:type="dcterms:W3CDTF">2019-07-04T00:15:27Z</dcterms:created>
  <dcterms:modified xsi:type="dcterms:W3CDTF">2019-07-04T00:15:28Z</dcterms:modified>
</cp:coreProperties>
</file>