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240" windowWidth="16215" windowHeight="5610"/>
  </bookViews>
  <sheets>
    <sheet name="haytararutyun" sheetId="2" r:id="rId1"/>
  </sheets>
  <calcPr calcId="144525"/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6" i="2" l="1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6" i="2"/>
</calcChain>
</file>

<file path=xl/sharedStrings.xml><?xml version="1.0" encoding="utf-8"?>
<sst xmlns="http://schemas.openxmlformats.org/spreadsheetml/2006/main" count="334" uniqueCount="73">
  <si>
    <t>Գույքի անվանումը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</si>
  <si>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</si>
  <si>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</si>
  <si>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</si>
  <si>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</si>
  <si>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</si>
  <si>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</si>
  <si>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</si>
  <si>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</si>
  <si>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</si>
  <si>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</si>
  <si>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</si>
  <si>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</si>
  <si>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</si>
  <si>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</si>
  <si>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</si>
  <si>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</si>
  <si>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</si>
  <si>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t>Վճարման նպատակը՝</t>
  </si>
  <si>
    <t>Նախավճարի անդորրագրի նմուշ</t>
  </si>
  <si>
    <r>
      <t>Բանկ՝ «</t>
    </r>
    <r>
      <rPr>
        <b/>
        <i/>
        <sz val="6"/>
        <rFont val="GHEA Grapalat"/>
        <family val="3"/>
      </rPr>
      <t>բանկի անվանումը</t>
    </r>
    <r>
      <rPr>
        <sz val="6"/>
        <rFont val="GHEA Grapalat"/>
        <family val="3"/>
      </rPr>
      <t>»</t>
    </r>
  </si>
  <si>
    <r>
      <t xml:space="preserve">Սոցապ N </t>
    </r>
    <r>
      <rPr>
        <b/>
        <i/>
        <sz val="6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</si>
  <si>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6"/>
        <rFont val="GHEA Grapalat"/>
        <family val="3"/>
      </rPr>
      <t>DDDDDDDDDDDDDDDDD</t>
    </r>
    <r>
      <rPr>
        <sz val="6"/>
        <rFont val="GHEA Grapalat"/>
        <family val="3"/>
      </rPr>
      <t xml:space="preserve"> դրամ</t>
    </r>
  </si>
  <si>
    <t>Ա/մ «ԳԱԶ-31029» (346 ԼԼ 01, թափքի տեսակը՝ սեդան, նույն.համար XTH31029T0464487)</t>
  </si>
  <si>
    <t>1996թ.</t>
  </si>
  <si>
    <t>Բարվոք վիճակ: Աշխատում է բենզինով:  Վազքը՝ 440000 կմ.: Գոյնը՝  սև:</t>
  </si>
  <si>
    <t>ք.Երևան, Իսահակյան 36</t>
  </si>
  <si>
    <t>Աճուրդի նախավճար, «Հայաստանի գեղարվեստի պետական ակադեմիա» հիմնադրամ-ի գույք ՝  լոտ N (նախընտրած լոտի համարը)</t>
  </si>
  <si>
    <t>Գույքի գնահատման ամսաթիվը</t>
  </si>
  <si>
    <t xml:space="preserve">Գնահատված արժեքը  /դրամ/ </t>
  </si>
  <si>
    <t xml:space="preserve">Մեկնարկային գինը  /դրամ/ </t>
  </si>
  <si>
    <t>տարբեր բյուստեր 3</t>
  </si>
  <si>
    <t>գլինոմեշալկա</t>
  </si>
  <si>
    <t>կարի մեքենա 97դաս ՊՄԶ</t>
  </si>
  <si>
    <t>կարի մեքենա 97դաս</t>
  </si>
  <si>
    <t>կարի մեքենա /օվերլոկ/</t>
  </si>
  <si>
    <t>կարի մեքենա 1022դասի</t>
  </si>
  <si>
    <t>կարի մեքենա 852* 5-34039</t>
  </si>
  <si>
    <t>կարի մեքենա 1022M</t>
  </si>
  <si>
    <t>հեռախոս</t>
  </si>
  <si>
    <t>Արտադրական կարի մեքենա 10-22Mդասի</t>
  </si>
  <si>
    <t>17''մոնիտոր CTX</t>
  </si>
  <si>
    <t>APC UPS Back CS 475-500VA</t>
  </si>
  <si>
    <t>Modem 56kext.D_Link USB</t>
  </si>
  <si>
    <t>UPS Powercom BNT 600A</t>
  </si>
  <si>
    <t>մոնիտոր LG 710</t>
  </si>
  <si>
    <t>սլայդ պրոեկտոր DIAFOCUS 1500E</t>
  </si>
  <si>
    <t>DVD RV Nec 3550A</t>
  </si>
  <si>
    <t>UPS 650VAPC,K650-AS</t>
  </si>
  <si>
    <t>UPS</t>
  </si>
  <si>
    <t>Monitor Samsung 19'' LCD 943 NWX</t>
  </si>
  <si>
    <t>Գազի հաշվիչ</t>
  </si>
  <si>
    <t>հեռախոսի ապարատ</t>
  </si>
  <si>
    <t>անխափան սնուցման աղբյուր APC BACJ UPS 700VA</t>
  </si>
  <si>
    <t>չժանգ. պողպ. ցուցանակ հիմքով</t>
  </si>
  <si>
    <t>գրատախտակ</t>
  </si>
  <si>
    <t>UPS Powercom 600Va</t>
  </si>
  <si>
    <t>UPS PowerCom BNT-600</t>
  </si>
  <si>
    <t>Ցանցային սարք Switch D-Link DES 1008D</t>
  </si>
  <si>
    <t>Հոսանքի անխափան սնուցման սարք  UPS600VA</t>
  </si>
  <si>
    <t xml:space="preserve"> UPS Mercury 600VA</t>
  </si>
  <si>
    <t>UPS Mercury 600VA</t>
  </si>
  <si>
    <t>UPS POWERCOM (սև)</t>
  </si>
  <si>
    <t>UPS APC Back-UPS (սպիտակ)</t>
  </si>
  <si>
    <t>օֆիսային բազկաթոռ</t>
  </si>
  <si>
    <t>UPS APC BK650-AS</t>
  </si>
  <si>
    <t>UPS APC BACK 650 VA</t>
  </si>
  <si>
    <t>Անխափան սնուցման աղբյուր Invader 600VA</t>
  </si>
  <si>
    <t>Հոսանքի անխափան սնուցման սարք UPS Mercury</t>
  </si>
  <si>
    <t>Հոսանքի անխափան սնուցման սարք</t>
  </si>
  <si>
    <t>Մանեկեն</t>
  </si>
  <si>
    <t>-</t>
  </si>
  <si>
    <t>ք.Երևան, Ջրաշատ 1 (Սարմենի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</si>
</sst>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  <font>
      <b/>
      <i/>
      <sz val="6"/>
      <name val="GHEA Grapalat"/>
      <family val="3"/>
    </font>
    <font>
      <sz val="6"/>
      <color theme="1"/>
      <name val="GHEA Grapalat"/>
      <family val="3"/>
    </font>
    <font>
      <b/>
      <i/>
      <sz val="6"/>
      <color rgb="FFFF0000"/>
      <name val="GHEA Grapalat"/>
      <family val="3"/>
    </font>
    <font>
      <sz val="6"/>
      <color rgb="FFFF0000"/>
      <name val="GHEA Grapalat"/>
      <family val="3"/>
    </font>
    <font>
      <sz val="11"/>
      <color theme="1"/>
      <name val="Calibri"/>
      <family val="2"/>
      <charset val="204"/>
      <scheme val="minor"/>
    </font>
    <font>
      <b/>
      <i/>
      <sz val="8"/>
      <name val="GHEA Grapalat"/>
      <family val="3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4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9" fillId="0" borderId="11" xfId="0" applyFont="1" applyBorder="1"/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9" fillId="0" borderId="12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6" fillId="0" borderId="4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16" fillId="0" borderId="0" xfId="0" applyFont="1"/>
    <xf numFmtId="14" fontId="4" fillId="0" borderId="2" xfId="0" applyNumberFormat="1" applyFont="1" applyBorder="1" applyAlignment="1" applyProtection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13" xfId="0" applyFont="1" applyBorder="1"/>
    <xf numFmtId="0" fontId="10" fillId="0" borderId="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11</xdr:col>
      <xdr:colOff>53916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320885" cy="1549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ՀՈւԼԻՍ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9-ԻՆ, ԺԱՄԸ՝ 11: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«Հայաստանի գեղարվեստի պետական ակադեմիա» հիմնադրամ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89859</xdr:colOff>
      <xdr:row>107</xdr:row>
      <xdr:rowOff>33561</xdr:rowOff>
    </xdr:from>
    <xdr:to>
      <xdr:col>11</xdr:col>
      <xdr:colOff>71887</xdr:colOff>
      <xdr:row>144</xdr:row>
      <xdr:rowOff>35943</xdr:rowOff>
    </xdr:to>
    <xdr:sp macro="" textlink="">
      <xdr:nvSpPr>
        <xdr:cNvPr id="3" name="TextBox 2"/>
        <xdr:cNvSpPr txBox="1"/>
      </xdr:nvSpPr>
      <xdr:spPr>
        <a:xfrm>
          <a:off x="89859" y="30549504"/>
          <a:ext cx="6326037" cy="7649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10:00-14:00 ընկած ժամանակահատվածում՝ դիմելով Ս.Եզդողլյանին  (010) 580-754 հեռախոսահամարով, ք.Երևան, Իսահակյան 36 և Ջրաշատ 1(Սարմենի 1) հասցեներում:</a:t>
          </a:r>
        </a:p>
        <a:p>
          <a:pPr eaLnBrk="1" fontAlgn="auto" latinLnBrk="0" hangingPunct="1"/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8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</a:t>
          </a:r>
          <a:r>
            <a:rPr lang="ru-RU" sz="8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5</a:t>
          </a:r>
          <a:r>
            <a:rPr lang="hy-AM" sz="8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8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44928</xdr:colOff>
      <xdr:row>145</xdr:row>
      <xdr:rowOff>26152</xdr:rowOff>
    </xdr:from>
    <xdr:to>
      <xdr:col>11</xdr:col>
      <xdr:colOff>35943</xdr:colOff>
      <xdr:row>146</xdr:row>
      <xdr:rowOff>91142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44928" y="38395727"/>
          <a:ext cx="6335024" cy="2357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167</xdr:row>
      <xdr:rowOff>100379</xdr:rowOff>
    </xdr:from>
    <xdr:to>
      <xdr:col>10</xdr:col>
      <xdr:colOff>117230</xdr:colOff>
      <xdr:row>170</xdr:row>
      <xdr:rowOff>35944</xdr:rowOff>
    </xdr:to>
    <xdr:sp macro="" textlink="">
      <xdr:nvSpPr>
        <xdr:cNvPr id="5" name="Полилиния 4"/>
        <xdr:cNvSpPr/>
      </xdr:nvSpPr>
      <xdr:spPr>
        <a:xfrm>
          <a:off x="57148" y="40132337"/>
          <a:ext cx="6278290" cy="25905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zoomScale="160" zoomScaleNormal="160" workbookViewId="0">
      <selection activeCell="C105" sqref="C105"/>
    </sheetView>
  </sheetViews>
  <sheetFormatPr defaultRowHeight="16.5" x14ac:dyDescent="0.3"/>
  <cols>
    <col min="1" max="1" width="3.28515625" style="28" customWidth="1"/>
    <col min="2" max="2" width="4.42578125" style="48" customWidth="1"/>
    <col min="3" max="3" width="21.85546875" style="18" customWidth="1"/>
    <col min="4" max="4" width="8.42578125" style="18" customWidth="1"/>
    <col min="5" max="5" width="11.5703125" style="48" customWidth="1"/>
    <col min="6" max="6" width="11.85546875" style="18" customWidth="1"/>
    <col min="7" max="7" width="12.28515625" style="18" customWidth="1"/>
    <col min="8" max="9" width="8" style="18" customWidth="1"/>
    <col min="10" max="10" width="7.140625" style="28" customWidth="1"/>
    <col min="11" max="12" width="1.85546875" style="71" customWidth="1"/>
    <col min="13" max="13" width="5.140625" style="71" customWidth="1"/>
    <col min="14" max="14" width="8.42578125" style="9" customWidth="1"/>
    <col min="15" max="15" width="9.28515625" style="9" hidden="1" customWidth="1"/>
    <col min="16" max="16" width="9.42578125" style="9" customWidth="1"/>
    <col min="17" max="16384" width="9.140625" style="9"/>
  </cols>
  <sheetData>
    <row r="1" spans="1:16" ht="33" customHeight="1" x14ac:dyDescent="0.3"/>
    <row r="2" spans="1:16" ht="33" customHeight="1" x14ac:dyDescent="0.3"/>
    <row r="3" spans="1:16" ht="33" customHeight="1" x14ac:dyDescent="0.3"/>
    <row r="4" spans="1:16" ht="33" customHeight="1" x14ac:dyDescent="0.3"/>
    <row r="5" spans="1:16" s="3" customFormat="1" ht="60.75" customHeight="1" x14ac:dyDescent="0.25">
      <c r="A5" s="19" t="s">
        <v>3</v>
      </c>
      <c r="B5" s="19" t="s">
        <v>2</v>
      </c>
      <c r="C5" s="4" t="s">
        <v>0</v>
      </c>
      <c r="D5" s="5" t="s">
        <v>4</v>
      </c>
      <c r="E5" s="5" t="s">
        <v>5</v>
      </c>
      <c r="F5" s="5" t="s">
        <v>6</v>
      </c>
      <c r="G5" s="6" t="s">
        <v>28</v>
      </c>
      <c r="H5" s="6" t="s">
        <v>29</v>
      </c>
      <c r="I5" s="6" t="s">
        <v>30</v>
      </c>
      <c r="J5" s="7" t="s">
        <v>1</v>
      </c>
      <c r="O5" s="8">
        <v>0.8</v>
      </c>
    </row>
    <row r="6" spans="1:16" s="17" customFormat="1" ht="53.25" customHeight="1" x14ac:dyDescent="0.25">
      <c r="A6" s="29">
        <v>1</v>
      </c>
      <c r="B6" s="29">
        <v>1</v>
      </c>
      <c r="C6" s="46" t="s">
        <v>23</v>
      </c>
      <c r="D6" s="20" t="s">
        <v>24</v>
      </c>
      <c r="E6" s="47" t="s">
        <v>25</v>
      </c>
      <c r="F6" s="46" t="s">
        <v>26</v>
      </c>
      <c r="G6" s="72">
        <v>43565</v>
      </c>
      <c r="H6" s="29">
        <v>410000</v>
      </c>
      <c r="I6" s="29">
        <v>328000</v>
      </c>
      <c r="J6" s="29">
        <f>ROUNDUP(I6*0.05,0)</f>
        <v>16400</v>
      </c>
      <c r="O6" s="70">
        <f>ROUNDUP(I6*0.8,0)</f>
        <v>262400</v>
      </c>
    </row>
    <row r="7" spans="1:16" s="2" customFormat="1" ht="19.5" x14ac:dyDescent="0.25">
      <c r="A7" s="29">
        <v>2</v>
      </c>
      <c r="B7" s="7">
        <v>2</v>
      </c>
      <c r="C7" s="47" t="s">
        <v>31</v>
      </c>
      <c r="D7" s="54">
        <v>23373</v>
      </c>
      <c r="E7" s="7" t="s">
        <v>71</v>
      </c>
      <c r="F7" s="47" t="s">
        <v>26</v>
      </c>
      <c r="G7" s="72">
        <v>43368</v>
      </c>
      <c r="H7" s="7">
        <v>4960</v>
      </c>
      <c r="I7" s="7">
        <v>3968</v>
      </c>
      <c r="J7" s="29">
        <f t="shared" ref="J7:J62" si="0">ROUNDUP(I7*0.05,0)</f>
        <v>199</v>
      </c>
      <c r="N7" s="1"/>
      <c r="O7" s="70">
        <f t="shared" ref="O7:O62" si="1">ROUNDUP(I7*0.8,0)</f>
        <v>3175</v>
      </c>
      <c r="P7" s="1"/>
    </row>
    <row r="8" spans="1:16" s="2" customFormat="1" ht="19.5" x14ac:dyDescent="0.25">
      <c r="A8" s="29">
        <v>3</v>
      </c>
      <c r="B8" s="7">
        <v>3</v>
      </c>
      <c r="C8" s="47" t="s">
        <v>32</v>
      </c>
      <c r="D8" s="54">
        <v>30678</v>
      </c>
      <c r="E8" s="7" t="s">
        <v>71</v>
      </c>
      <c r="F8" s="47" t="s">
        <v>26</v>
      </c>
      <c r="G8" s="72">
        <v>43368</v>
      </c>
      <c r="H8" s="7">
        <v>4480</v>
      </c>
      <c r="I8" s="7">
        <v>3584</v>
      </c>
      <c r="J8" s="29">
        <f t="shared" si="0"/>
        <v>180</v>
      </c>
      <c r="O8" s="70">
        <f t="shared" si="1"/>
        <v>2868</v>
      </c>
    </row>
    <row r="9" spans="1:16" s="2" customFormat="1" ht="19.5" x14ac:dyDescent="0.25">
      <c r="A9" s="29">
        <v>4</v>
      </c>
      <c r="B9" s="7">
        <v>4</v>
      </c>
      <c r="C9" s="47" t="s">
        <v>33</v>
      </c>
      <c r="D9" s="54">
        <v>35427</v>
      </c>
      <c r="E9" s="7" t="s">
        <v>71</v>
      </c>
      <c r="F9" s="47" t="s">
        <v>72</v>
      </c>
      <c r="G9" s="72">
        <v>43368</v>
      </c>
      <c r="H9" s="7">
        <v>4800</v>
      </c>
      <c r="I9" s="7">
        <v>3840</v>
      </c>
      <c r="J9" s="29">
        <f t="shared" si="0"/>
        <v>192</v>
      </c>
      <c r="O9" s="70">
        <f t="shared" si="1"/>
        <v>3072</v>
      </c>
    </row>
    <row r="10" spans="1:16" s="2" customFormat="1" ht="19.5" x14ac:dyDescent="0.25">
      <c r="A10" s="29">
        <v>5</v>
      </c>
      <c r="B10" s="7">
        <v>5</v>
      </c>
      <c r="C10" s="47" t="s">
        <v>34</v>
      </c>
      <c r="D10" s="54">
        <v>37253</v>
      </c>
      <c r="E10" s="7" t="s">
        <v>71</v>
      </c>
      <c r="F10" s="47" t="s">
        <v>72</v>
      </c>
      <c r="G10" s="72">
        <v>43368</v>
      </c>
      <c r="H10" s="7">
        <v>8000</v>
      </c>
      <c r="I10" s="7">
        <v>6400</v>
      </c>
      <c r="J10" s="29">
        <f t="shared" si="0"/>
        <v>320</v>
      </c>
      <c r="O10" s="70">
        <f t="shared" si="1"/>
        <v>5120</v>
      </c>
    </row>
    <row r="11" spans="1:16" s="2" customFormat="1" ht="19.5" x14ac:dyDescent="0.25">
      <c r="A11" s="29">
        <v>6</v>
      </c>
      <c r="B11" s="7">
        <v>6</v>
      </c>
      <c r="C11" s="47" t="s">
        <v>34</v>
      </c>
      <c r="D11" s="54">
        <v>37253</v>
      </c>
      <c r="E11" s="7" t="s">
        <v>71</v>
      </c>
      <c r="F11" s="47" t="s">
        <v>72</v>
      </c>
      <c r="G11" s="72">
        <v>43368</v>
      </c>
      <c r="H11" s="7">
        <v>8000</v>
      </c>
      <c r="I11" s="7">
        <v>6400</v>
      </c>
      <c r="J11" s="29">
        <f t="shared" si="0"/>
        <v>320</v>
      </c>
      <c r="O11" s="70">
        <f t="shared" si="1"/>
        <v>5120</v>
      </c>
    </row>
    <row r="12" spans="1:16" s="2" customFormat="1" ht="19.5" x14ac:dyDescent="0.25">
      <c r="A12" s="29">
        <v>7</v>
      </c>
      <c r="B12" s="7">
        <v>8</v>
      </c>
      <c r="C12" s="47" t="s">
        <v>35</v>
      </c>
      <c r="D12" s="54">
        <v>37618</v>
      </c>
      <c r="E12" s="7" t="s">
        <v>71</v>
      </c>
      <c r="F12" s="47" t="s">
        <v>72</v>
      </c>
      <c r="G12" s="72">
        <v>43368</v>
      </c>
      <c r="H12" s="7">
        <v>5120</v>
      </c>
      <c r="I12" s="7">
        <v>4096</v>
      </c>
      <c r="J12" s="29">
        <f t="shared" si="0"/>
        <v>205</v>
      </c>
      <c r="O12" s="70">
        <f t="shared" si="1"/>
        <v>3277</v>
      </c>
    </row>
    <row r="13" spans="1:16" s="2" customFormat="1" ht="19.5" x14ac:dyDescent="0.25">
      <c r="A13" s="29">
        <v>8</v>
      </c>
      <c r="B13" s="7">
        <v>9</v>
      </c>
      <c r="C13" s="47" t="s">
        <v>36</v>
      </c>
      <c r="D13" s="54">
        <v>37983</v>
      </c>
      <c r="E13" s="7" t="s">
        <v>71</v>
      </c>
      <c r="F13" s="47" t="s">
        <v>72</v>
      </c>
      <c r="G13" s="72">
        <v>43368</v>
      </c>
      <c r="H13" s="7">
        <v>8000</v>
      </c>
      <c r="I13" s="7">
        <v>6400</v>
      </c>
      <c r="J13" s="29">
        <f t="shared" si="0"/>
        <v>320</v>
      </c>
      <c r="O13" s="70">
        <f t="shared" si="1"/>
        <v>5120</v>
      </c>
    </row>
    <row r="14" spans="1:16" s="2" customFormat="1" ht="19.5" x14ac:dyDescent="0.25">
      <c r="A14" s="29">
        <v>9</v>
      </c>
      <c r="B14" s="7">
        <v>10</v>
      </c>
      <c r="C14" s="47" t="s">
        <v>36</v>
      </c>
      <c r="D14" s="54">
        <v>37983</v>
      </c>
      <c r="E14" s="7" t="s">
        <v>71</v>
      </c>
      <c r="F14" s="47" t="s">
        <v>72</v>
      </c>
      <c r="G14" s="72">
        <v>43368</v>
      </c>
      <c r="H14" s="7">
        <v>8000</v>
      </c>
      <c r="I14" s="7">
        <v>6400</v>
      </c>
      <c r="J14" s="29">
        <f t="shared" si="0"/>
        <v>320</v>
      </c>
      <c r="O14" s="70">
        <f t="shared" si="1"/>
        <v>5120</v>
      </c>
    </row>
    <row r="15" spans="1:16" s="2" customFormat="1" ht="19.5" x14ac:dyDescent="0.25">
      <c r="A15" s="29">
        <v>10</v>
      </c>
      <c r="B15" s="7">
        <v>11</v>
      </c>
      <c r="C15" s="47" t="s">
        <v>37</v>
      </c>
      <c r="D15" s="54">
        <v>37983</v>
      </c>
      <c r="E15" s="7" t="s">
        <v>71</v>
      </c>
      <c r="F15" s="47" t="s">
        <v>72</v>
      </c>
      <c r="G15" s="72">
        <v>43368</v>
      </c>
      <c r="H15" s="7">
        <v>9280</v>
      </c>
      <c r="I15" s="7">
        <v>7424</v>
      </c>
      <c r="J15" s="29">
        <f t="shared" si="0"/>
        <v>372</v>
      </c>
      <c r="O15" s="70">
        <f t="shared" si="1"/>
        <v>5940</v>
      </c>
    </row>
    <row r="16" spans="1:16" s="2" customFormat="1" ht="19.5" x14ac:dyDescent="0.25">
      <c r="A16" s="29">
        <v>11</v>
      </c>
      <c r="B16" s="7">
        <v>12</v>
      </c>
      <c r="C16" s="47" t="s">
        <v>38</v>
      </c>
      <c r="D16" s="54">
        <v>38622</v>
      </c>
      <c r="E16" s="7" t="s">
        <v>71</v>
      </c>
      <c r="F16" s="47" t="s">
        <v>72</v>
      </c>
      <c r="G16" s="72">
        <v>43368</v>
      </c>
      <c r="H16" s="7">
        <v>5600</v>
      </c>
      <c r="I16" s="7">
        <v>4480</v>
      </c>
      <c r="J16" s="29">
        <f t="shared" si="0"/>
        <v>224</v>
      </c>
      <c r="O16" s="70">
        <f t="shared" si="1"/>
        <v>3584</v>
      </c>
    </row>
    <row r="17" spans="1:15" s="2" customFormat="1" ht="19.5" x14ac:dyDescent="0.25">
      <c r="A17" s="29">
        <v>12</v>
      </c>
      <c r="B17" s="7">
        <v>13</v>
      </c>
      <c r="C17" s="47" t="s">
        <v>39</v>
      </c>
      <c r="D17" s="54">
        <v>39188</v>
      </c>
      <c r="E17" s="7" t="s">
        <v>71</v>
      </c>
      <c r="F17" s="47" t="s">
        <v>26</v>
      </c>
      <c r="G17" s="72">
        <v>43368</v>
      </c>
      <c r="H17" s="7">
        <v>532</v>
      </c>
      <c r="I17" s="7">
        <v>426</v>
      </c>
      <c r="J17" s="29">
        <f t="shared" si="0"/>
        <v>22</v>
      </c>
      <c r="O17" s="70">
        <f t="shared" si="1"/>
        <v>341</v>
      </c>
    </row>
    <row r="18" spans="1:15" s="2" customFormat="1" ht="19.5" x14ac:dyDescent="0.25">
      <c r="A18" s="29">
        <v>13</v>
      </c>
      <c r="B18" s="7">
        <v>15</v>
      </c>
      <c r="C18" s="47" t="s">
        <v>39</v>
      </c>
      <c r="D18" s="54">
        <v>39188</v>
      </c>
      <c r="E18" s="7" t="s">
        <v>71</v>
      </c>
      <c r="F18" s="47" t="s">
        <v>26</v>
      </c>
      <c r="G18" s="72">
        <v>43368</v>
      </c>
      <c r="H18" s="7">
        <v>342</v>
      </c>
      <c r="I18" s="7">
        <v>274</v>
      </c>
      <c r="J18" s="29">
        <f t="shared" si="0"/>
        <v>14</v>
      </c>
      <c r="O18" s="70">
        <f t="shared" si="1"/>
        <v>220</v>
      </c>
    </row>
    <row r="19" spans="1:15" s="2" customFormat="1" ht="19.5" x14ac:dyDescent="0.25">
      <c r="A19" s="29">
        <v>14</v>
      </c>
      <c r="B19" s="7">
        <v>16</v>
      </c>
      <c r="C19" s="47" t="s">
        <v>40</v>
      </c>
      <c r="D19" s="54">
        <v>39357</v>
      </c>
      <c r="E19" s="7" t="s">
        <v>71</v>
      </c>
      <c r="F19" s="47" t="s">
        <v>72</v>
      </c>
      <c r="G19" s="72">
        <v>43368</v>
      </c>
      <c r="H19" s="7">
        <v>5600</v>
      </c>
      <c r="I19" s="7">
        <v>4480</v>
      </c>
      <c r="J19" s="29">
        <f t="shared" si="0"/>
        <v>224</v>
      </c>
      <c r="O19" s="70">
        <f t="shared" si="1"/>
        <v>3584</v>
      </c>
    </row>
    <row r="20" spans="1:15" s="2" customFormat="1" ht="19.5" x14ac:dyDescent="0.25">
      <c r="A20" s="29">
        <v>15</v>
      </c>
      <c r="B20" s="7">
        <v>17</v>
      </c>
      <c r="C20" s="47" t="s">
        <v>41</v>
      </c>
      <c r="D20" s="54">
        <v>38711</v>
      </c>
      <c r="E20" s="7" t="s">
        <v>71</v>
      </c>
      <c r="F20" s="47" t="s">
        <v>72</v>
      </c>
      <c r="G20" s="72">
        <v>43368</v>
      </c>
      <c r="H20" s="7">
        <v>2380</v>
      </c>
      <c r="I20" s="7">
        <v>1904</v>
      </c>
      <c r="J20" s="29">
        <f t="shared" si="0"/>
        <v>96</v>
      </c>
      <c r="O20" s="70">
        <f t="shared" si="1"/>
        <v>1524</v>
      </c>
    </row>
    <row r="21" spans="1:15" s="2" customFormat="1" ht="19.5" x14ac:dyDescent="0.25">
      <c r="A21" s="29">
        <v>16</v>
      </c>
      <c r="B21" s="7">
        <v>18</v>
      </c>
      <c r="C21" s="47" t="s">
        <v>42</v>
      </c>
      <c r="D21" s="54">
        <v>38711</v>
      </c>
      <c r="E21" s="7" t="s">
        <v>71</v>
      </c>
      <c r="F21" s="47" t="s">
        <v>72</v>
      </c>
      <c r="G21" s="72">
        <v>43368</v>
      </c>
      <c r="H21" s="7">
        <v>2100</v>
      </c>
      <c r="I21" s="7">
        <v>1680</v>
      </c>
      <c r="J21" s="29">
        <f t="shared" si="0"/>
        <v>84</v>
      </c>
      <c r="O21" s="70">
        <f t="shared" si="1"/>
        <v>1344</v>
      </c>
    </row>
    <row r="22" spans="1:15" s="2" customFormat="1" ht="19.5" x14ac:dyDescent="0.25">
      <c r="A22" s="29">
        <v>17</v>
      </c>
      <c r="B22" s="7">
        <v>19</v>
      </c>
      <c r="C22" s="47" t="s">
        <v>43</v>
      </c>
      <c r="D22" s="54">
        <v>38711</v>
      </c>
      <c r="E22" s="7" t="s">
        <v>71</v>
      </c>
      <c r="F22" s="47" t="s">
        <v>26</v>
      </c>
      <c r="G22" s="72">
        <v>43368</v>
      </c>
      <c r="H22" s="7">
        <v>300</v>
      </c>
      <c r="I22" s="7">
        <v>240</v>
      </c>
      <c r="J22" s="29">
        <f t="shared" si="0"/>
        <v>12</v>
      </c>
      <c r="O22" s="70">
        <f t="shared" si="1"/>
        <v>192</v>
      </c>
    </row>
    <row r="23" spans="1:15" s="2" customFormat="1" ht="19.5" x14ac:dyDescent="0.25">
      <c r="A23" s="29">
        <v>18</v>
      </c>
      <c r="B23" s="7">
        <v>20</v>
      </c>
      <c r="C23" s="47" t="s">
        <v>44</v>
      </c>
      <c r="D23" s="54">
        <v>38711</v>
      </c>
      <c r="E23" s="7" t="s">
        <v>71</v>
      </c>
      <c r="F23" s="47" t="s">
        <v>72</v>
      </c>
      <c r="G23" s="72">
        <v>43368</v>
      </c>
      <c r="H23" s="7">
        <v>2660</v>
      </c>
      <c r="I23" s="7">
        <v>2128</v>
      </c>
      <c r="J23" s="29">
        <f t="shared" si="0"/>
        <v>107</v>
      </c>
      <c r="O23" s="70">
        <f t="shared" si="1"/>
        <v>1703</v>
      </c>
    </row>
    <row r="24" spans="1:15" s="2" customFormat="1" ht="19.5" x14ac:dyDescent="0.25">
      <c r="A24" s="29">
        <v>19</v>
      </c>
      <c r="B24" s="7">
        <v>21</v>
      </c>
      <c r="C24" s="47" t="s">
        <v>45</v>
      </c>
      <c r="D24" s="54">
        <v>38711</v>
      </c>
      <c r="E24" s="7" t="s">
        <v>71</v>
      </c>
      <c r="F24" s="47" t="s">
        <v>72</v>
      </c>
      <c r="G24" s="72">
        <v>43368</v>
      </c>
      <c r="H24" s="7">
        <v>1960</v>
      </c>
      <c r="I24" s="7">
        <v>1568</v>
      </c>
      <c r="J24" s="29">
        <f t="shared" si="0"/>
        <v>79</v>
      </c>
      <c r="O24" s="70">
        <f t="shared" si="1"/>
        <v>1255</v>
      </c>
    </row>
    <row r="25" spans="1:15" s="2" customFormat="1" ht="19.5" x14ac:dyDescent="0.25">
      <c r="A25" s="29">
        <v>20</v>
      </c>
      <c r="B25" s="7">
        <v>22</v>
      </c>
      <c r="C25" s="47" t="s">
        <v>46</v>
      </c>
      <c r="D25" s="54">
        <v>38711</v>
      </c>
      <c r="E25" s="7" t="s">
        <v>71</v>
      </c>
      <c r="F25" s="47" t="s">
        <v>26</v>
      </c>
      <c r="G25" s="72">
        <v>43368</v>
      </c>
      <c r="H25" s="7">
        <v>3640</v>
      </c>
      <c r="I25" s="7">
        <v>2912</v>
      </c>
      <c r="J25" s="29">
        <f t="shared" si="0"/>
        <v>146</v>
      </c>
      <c r="O25" s="70">
        <f t="shared" si="1"/>
        <v>2330</v>
      </c>
    </row>
    <row r="26" spans="1:15" s="2" customFormat="1" ht="19.5" x14ac:dyDescent="0.25">
      <c r="A26" s="29">
        <v>21</v>
      </c>
      <c r="B26" s="7">
        <v>23</v>
      </c>
      <c r="C26" s="47" t="s">
        <v>47</v>
      </c>
      <c r="D26" s="54">
        <v>38776</v>
      </c>
      <c r="E26" s="7" t="s">
        <v>71</v>
      </c>
      <c r="F26" s="47" t="s">
        <v>26</v>
      </c>
      <c r="G26" s="72">
        <v>43368</v>
      </c>
      <c r="H26" s="7">
        <v>1176</v>
      </c>
      <c r="I26" s="7">
        <v>941</v>
      </c>
      <c r="J26" s="29">
        <f t="shared" si="0"/>
        <v>48</v>
      </c>
      <c r="O26" s="70">
        <f t="shared" si="1"/>
        <v>753</v>
      </c>
    </row>
    <row r="27" spans="1:15" s="2" customFormat="1" ht="19.5" x14ac:dyDescent="0.25">
      <c r="A27" s="29">
        <v>22</v>
      </c>
      <c r="B27" s="7">
        <v>27</v>
      </c>
      <c r="C27" s="47" t="s">
        <v>48</v>
      </c>
      <c r="D27" s="54">
        <v>39721</v>
      </c>
      <c r="E27" s="7" t="s">
        <v>71</v>
      </c>
      <c r="F27" s="47" t="s">
        <v>72</v>
      </c>
      <c r="G27" s="72">
        <v>43368</v>
      </c>
      <c r="H27" s="7">
        <v>2240</v>
      </c>
      <c r="I27" s="7">
        <v>1792</v>
      </c>
      <c r="J27" s="29">
        <f t="shared" si="0"/>
        <v>90</v>
      </c>
      <c r="O27" s="70">
        <f t="shared" si="1"/>
        <v>1434</v>
      </c>
    </row>
    <row r="28" spans="1:15" s="2" customFormat="1" ht="19.5" x14ac:dyDescent="0.25">
      <c r="A28" s="29">
        <v>23</v>
      </c>
      <c r="B28" s="7">
        <v>28</v>
      </c>
      <c r="C28" s="47" t="s">
        <v>49</v>
      </c>
      <c r="D28" s="54">
        <v>40059</v>
      </c>
      <c r="E28" s="7" t="s">
        <v>71</v>
      </c>
      <c r="F28" s="47" t="s">
        <v>72</v>
      </c>
      <c r="G28" s="72">
        <v>43368</v>
      </c>
      <c r="H28" s="7">
        <v>1120</v>
      </c>
      <c r="I28" s="7">
        <v>896</v>
      </c>
      <c r="J28" s="29">
        <f t="shared" si="0"/>
        <v>45</v>
      </c>
      <c r="O28" s="70">
        <f t="shared" si="1"/>
        <v>717</v>
      </c>
    </row>
    <row r="29" spans="1:15" s="2" customFormat="1" ht="19.5" x14ac:dyDescent="0.25">
      <c r="A29" s="29">
        <v>24</v>
      </c>
      <c r="B29" s="7">
        <v>30</v>
      </c>
      <c r="C29" s="47" t="s">
        <v>50</v>
      </c>
      <c r="D29" s="54">
        <v>39744</v>
      </c>
      <c r="E29" s="7" t="s">
        <v>71</v>
      </c>
      <c r="F29" s="47" t="s">
        <v>26</v>
      </c>
      <c r="G29" s="72">
        <v>43368</v>
      </c>
      <c r="H29" s="7">
        <v>2660</v>
      </c>
      <c r="I29" s="7">
        <v>2128</v>
      </c>
      <c r="J29" s="29">
        <f t="shared" si="0"/>
        <v>107</v>
      </c>
      <c r="O29" s="70">
        <f t="shared" si="1"/>
        <v>1703</v>
      </c>
    </row>
    <row r="30" spans="1:15" s="2" customFormat="1" ht="19.5" x14ac:dyDescent="0.25">
      <c r="A30" s="29">
        <v>25</v>
      </c>
      <c r="B30" s="7">
        <v>31</v>
      </c>
      <c r="C30" s="47" t="s">
        <v>51</v>
      </c>
      <c r="D30" s="54">
        <v>37976</v>
      </c>
      <c r="E30" s="7" t="s">
        <v>71</v>
      </c>
      <c r="F30" s="47" t="s">
        <v>26</v>
      </c>
      <c r="G30" s="72">
        <v>43368</v>
      </c>
      <c r="H30" s="7">
        <v>160</v>
      </c>
      <c r="I30" s="7">
        <v>128</v>
      </c>
      <c r="J30" s="29">
        <f t="shared" si="0"/>
        <v>7</v>
      </c>
      <c r="O30" s="70">
        <f t="shared" si="1"/>
        <v>103</v>
      </c>
    </row>
    <row r="31" spans="1:15" s="2" customFormat="1" ht="19.5" x14ac:dyDescent="0.25">
      <c r="A31" s="29">
        <v>26</v>
      </c>
      <c r="B31" s="7">
        <v>32</v>
      </c>
      <c r="C31" s="47" t="s">
        <v>39</v>
      </c>
      <c r="D31" s="54">
        <v>38789</v>
      </c>
      <c r="E31" s="7" t="s">
        <v>71</v>
      </c>
      <c r="F31" s="47" t="s">
        <v>26</v>
      </c>
      <c r="G31" s="72">
        <v>43368</v>
      </c>
      <c r="H31" s="7">
        <v>216</v>
      </c>
      <c r="I31" s="7">
        <v>173</v>
      </c>
      <c r="J31" s="29">
        <f t="shared" si="0"/>
        <v>9</v>
      </c>
      <c r="O31" s="70">
        <f t="shared" si="1"/>
        <v>139</v>
      </c>
    </row>
    <row r="32" spans="1:15" s="2" customFormat="1" ht="19.5" x14ac:dyDescent="0.25">
      <c r="A32" s="29">
        <v>27</v>
      </c>
      <c r="B32" s="7">
        <v>33</v>
      </c>
      <c r="C32" s="47" t="s">
        <v>39</v>
      </c>
      <c r="D32" s="54">
        <v>38789</v>
      </c>
      <c r="E32" s="7" t="s">
        <v>71</v>
      </c>
      <c r="F32" s="47" t="s">
        <v>26</v>
      </c>
      <c r="G32" s="72">
        <v>43368</v>
      </c>
      <c r="H32" s="7">
        <v>144</v>
      </c>
      <c r="I32" s="7">
        <v>116</v>
      </c>
      <c r="J32" s="29">
        <f t="shared" si="0"/>
        <v>6</v>
      </c>
      <c r="O32" s="70">
        <f t="shared" si="1"/>
        <v>93</v>
      </c>
    </row>
    <row r="33" spans="1:15" s="2" customFormat="1" ht="19.5" x14ac:dyDescent="0.25">
      <c r="A33" s="29">
        <v>28</v>
      </c>
      <c r="B33" s="7">
        <v>34</v>
      </c>
      <c r="C33" s="47" t="s">
        <v>52</v>
      </c>
      <c r="D33" s="54">
        <v>38694</v>
      </c>
      <c r="E33" s="7" t="s">
        <v>71</v>
      </c>
      <c r="F33" s="47" t="s">
        <v>26</v>
      </c>
      <c r="G33" s="72">
        <v>43368</v>
      </c>
      <c r="H33" s="7">
        <v>144</v>
      </c>
      <c r="I33" s="7">
        <v>116</v>
      </c>
      <c r="J33" s="29">
        <f t="shared" si="0"/>
        <v>6</v>
      </c>
      <c r="O33" s="70">
        <f t="shared" si="1"/>
        <v>93</v>
      </c>
    </row>
    <row r="34" spans="1:15" s="2" customFormat="1" ht="19.5" x14ac:dyDescent="0.25">
      <c r="A34" s="29">
        <v>29</v>
      </c>
      <c r="B34" s="7">
        <v>35</v>
      </c>
      <c r="C34" s="47" t="s">
        <v>53</v>
      </c>
      <c r="D34" s="54">
        <v>40974</v>
      </c>
      <c r="E34" s="7" t="s">
        <v>71</v>
      </c>
      <c r="F34" s="47" t="s">
        <v>72</v>
      </c>
      <c r="G34" s="72">
        <v>43368</v>
      </c>
      <c r="H34" s="7">
        <v>2870</v>
      </c>
      <c r="I34" s="7">
        <v>2296</v>
      </c>
      <c r="J34" s="29">
        <f t="shared" si="0"/>
        <v>115</v>
      </c>
      <c r="O34" s="70">
        <f t="shared" si="1"/>
        <v>1837</v>
      </c>
    </row>
    <row r="35" spans="1:15" s="2" customFormat="1" ht="19.5" x14ac:dyDescent="0.25">
      <c r="A35" s="29">
        <v>30</v>
      </c>
      <c r="B35" s="7">
        <v>37</v>
      </c>
      <c r="C35" s="47" t="s">
        <v>54</v>
      </c>
      <c r="D35" s="54">
        <v>39034</v>
      </c>
      <c r="E35" s="7" t="s">
        <v>71</v>
      </c>
      <c r="F35" s="47" t="s">
        <v>26</v>
      </c>
      <c r="G35" s="72">
        <v>43368</v>
      </c>
      <c r="H35" s="7">
        <v>360</v>
      </c>
      <c r="I35" s="7">
        <v>288</v>
      </c>
      <c r="J35" s="29">
        <f t="shared" si="0"/>
        <v>15</v>
      </c>
      <c r="O35" s="70">
        <f t="shared" si="1"/>
        <v>231</v>
      </c>
    </row>
    <row r="36" spans="1:15" s="2" customFormat="1" ht="19.5" x14ac:dyDescent="0.25">
      <c r="A36" s="29">
        <v>31</v>
      </c>
      <c r="B36" s="7">
        <v>38</v>
      </c>
      <c r="C36" s="47" t="s">
        <v>54</v>
      </c>
      <c r="D36" s="54">
        <v>39034</v>
      </c>
      <c r="E36" s="7" t="s">
        <v>71</v>
      </c>
      <c r="F36" s="47" t="s">
        <v>26</v>
      </c>
      <c r="G36" s="72">
        <v>43368</v>
      </c>
      <c r="H36" s="7">
        <v>360</v>
      </c>
      <c r="I36" s="7">
        <v>288</v>
      </c>
      <c r="J36" s="29">
        <f t="shared" si="0"/>
        <v>15</v>
      </c>
      <c r="O36" s="70">
        <f t="shared" si="1"/>
        <v>231</v>
      </c>
    </row>
    <row r="37" spans="1:15" s="2" customFormat="1" ht="19.5" x14ac:dyDescent="0.25">
      <c r="A37" s="29">
        <v>32</v>
      </c>
      <c r="B37" s="7">
        <v>39</v>
      </c>
      <c r="C37" s="47" t="s">
        <v>55</v>
      </c>
      <c r="D37" s="54">
        <v>38708</v>
      </c>
      <c r="E37" s="7" t="s">
        <v>71</v>
      </c>
      <c r="F37" s="47" t="s">
        <v>26</v>
      </c>
      <c r="G37" s="72">
        <v>43368</v>
      </c>
      <c r="H37" s="7">
        <v>120</v>
      </c>
      <c r="I37" s="7">
        <v>96</v>
      </c>
      <c r="J37" s="29">
        <f t="shared" si="0"/>
        <v>5</v>
      </c>
      <c r="O37" s="70">
        <f t="shared" si="1"/>
        <v>77</v>
      </c>
    </row>
    <row r="38" spans="1:15" s="2" customFormat="1" ht="19.5" x14ac:dyDescent="0.25">
      <c r="A38" s="29">
        <v>33</v>
      </c>
      <c r="B38" s="7">
        <v>40</v>
      </c>
      <c r="C38" s="47" t="s">
        <v>55</v>
      </c>
      <c r="D38" s="54">
        <v>38708</v>
      </c>
      <c r="E38" s="7" t="s">
        <v>71</v>
      </c>
      <c r="F38" s="47" t="s">
        <v>26</v>
      </c>
      <c r="G38" s="72">
        <v>43368</v>
      </c>
      <c r="H38" s="7">
        <v>120</v>
      </c>
      <c r="I38" s="7">
        <v>96</v>
      </c>
      <c r="J38" s="29">
        <f t="shared" si="0"/>
        <v>5</v>
      </c>
      <c r="O38" s="70">
        <f t="shared" si="1"/>
        <v>77</v>
      </c>
    </row>
    <row r="39" spans="1:15" s="2" customFormat="1" ht="19.5" x14ac:dyDescent="0.25">
      <c r="A39" s="29">
        <v>34</v>
      </c>
      <c r="B39" s="7">
        <v>41</v>
      </c>
      <c r="C39" s="47" t="s">
        <v>55</v>
      </c>
      <c r="D39" s="54">
        <v>38708</v>
      </c>
      <c r="E39" s="7" t="s">
        <v>71</v>
      </c>
      <c r="F39" s="47" t="s">
        <v>26</v>
      </c>
      <c r="G39" s="72">
        <v>43368</v>
      </c>
      <c r="H39" s="7">
        <v>120</v>
      </c>
      <c r="I39" s="7">
        <v>96</v>
      </c>
      <c r="J39" s="29">
        <f t="shared" si="0"/>
        <v>5</v>
      </c>
      <c r="O39" s="70">
        <f t="shared" si="1"/>
        <v>77</v>
      </c>
    </row>
    <row r="40" spans="1:15" s="2" customFormat="1" ht="19.5" x14ac:dyDescent="0.25">
      <c r="A40" s="29">
        <v>35</v>
      </c>
      <c r="B40" s="7">
        <v>42</v>
      </c>
      <c r="C40" s="47" t="s">
        <v>55</v>
      </c>
      <c r="D40" s="54">
        <v>38708</v>
      </c>
      <c r="E40" s="7" t="s">
        <v>71</v>
      </c>
      <c r="F40" s="47" t="s">
        <v>26</v>
      </c>
      <c r="G40" s="72">
        <v>43368</v>
      </c>
      <c r="H40" s="7">
        <v>120</v>
      </c>
      <c r="I40" s="7">
        <v>96</v>
      </c>
      <c r="J40" s="29">
        <f t="shared" si="0"/>
        <v>5</v>
      </c>
      <c r="O40" s="70">
        <f t="shared" si="1"/>
        <v>77</v>
      </c>
    </row>
    <row r="41" spans="1:15" s="2" customFormat="1" ht="19.5" x14ac:dyDescent="0.25">
      <c r="A41" s="29">
        <v>36</v>
      </c>
      <c r="B41" s="7">
        <v>43</v>
      </c>
      <c r="C41" s="47" t="s">
        <v>55</v>
      </c>
      <c r="D41" s="54">
        <v>38708</v>
      </c>
      <c r="E41" s="7" t="s">
        <v>71</v>
      </c>
      <c r="F41" s="47" t="s">
        <v>26</v>
      </c>
      <c r="G41" s="72">
        <v>43368</v>
      </c>
      <c r="H41" s="7">
        <v>120</v>
      </c>
      <c r="I41" s="7">
        <v>96</v>
      </c>
      <c r="J41" s="29">
        <f t="shared" si="0"/>
        <v>5</v>
      </c>
      <c r="O41" s="70">
        <f t="shared" si="1"/>
        <v>77</v>
      </c>
    </row>
    <row r="42" spans="1:15" s="2" customFormat="1" ht="19.5" x14ac:dyDescent="0.25">
      <c r="A42" s="29">
        <v>37</v>
      </c>
      <c r="B42" s="7">
        <v>44</v>
      </c>
      <c r="C42" s="47" t="s">
        <v>55</v>
      </c>
      <c r="D42" s="54">
        <v>39006</v>
      </c>
      <c r="E42" s="7" t="s">
        <v>71</v>
      </c>
      <c r="F42" s="47" t="s">
        <v>26</v>
      </c>
      <c r="G42" s="72">
        <v>43368</v>
      </c>
      <c r="H42" s="7">
        <v>120</v>
      </c>
      <c r="I42" s="7">
        <v>96</v>
      </c>
      <c r="J42" s="29">
        <f t="shared" si="0"/>
        <v>5</v>
      </c>
      <c r="O42" s="70">
        <f t="shared" si="1"/>
        <v>77</v>
      </c>
    </row>
    <row r="43" spans="1:15" s="2" customFormat="1" ht="19.5" x14ac:dyDescent="0.25">
      <c r="A43" s="29">
        <v>38</v>
      </c>
      <c r="B43" s="7">
        <v>45</v>
      </c>
      <c r="C43" s="47" t="s">
        <v>55</v>
      </c>
      <c r="D43" s="54">
        <v>39006</v>
      </c>
      <c r="E43" s="7" t="s">
        <v>71</v>
      </c>
      <c r="F43" s="47" t="s">
        <v>26</v>
      </c>
      <c r="G43" s="72">
        <v>43368</v>
      </c>
      <c r="H43" s="7">
        <v>120</v>
      </c>
      <c r="I43" s="7">
        <v>96</v>
      </c>
      <c r="J43" s="29">
        <f t="shared" si="0"/>
        <v>5</v>
      </c>
      <c r="O43" s="70">
        <f t="shared" si="1"/>
        <v>77</v>
      </c>
    </row>
    <row r="44" spans="1:15" s="2" customFormat="1" ht="19.5" x14ac:dyDescent="0.25">
      <c r="A44" s="29">
        <v>39</v>
      </c>
      <c r="B44" s="7">
        <v>46</v>
      </c>
      <c r="C44" s="47" t="s">
        <v>55</v>
      </c>
      <c r="D44" s="54">
        <v>39006</v>
      </c>
      <c r="E44" s="7" t="s">
        <v>71</v>
      </c>
      <c r="F44" s="47" t="s">
        <v>26</v>
      </c>
      <c r="G44" s="72">
        <v>43368</v>
      </c>
      <c r="H44" s="7">
        <v>120</v>
      </c>
      <c r="I44" s="7">
        <v>96</v>
      </c>
      <c r="J44" s="29">
        <f t="shared" si="0"/>
        <v>5</v>
      </c>
      <c r="O44" s="70">
        <f t="shared" si="1"/>
        <v>77</v>
      </c>
    </row>
    <row r="45" spans="1:15" s="2" customFormat="1" ht="19.5" x14ac:dyDescent="0.25">
      <c r="A45" s="29">
        <v>40</v>
      </c>
      <c r="B45" s="7">
        <v>47</v>
      </c>
      <c r="C45" s="47" t="s">
        <v>55</v>
      </c>
      <c r="D45" s="54">
        <v>39006</v>
      </c>
      <c r="E45" s="7" t="s">
        <v>71</v>
      </c>
      <c r="F45" s="47" t="s">
        <v>26</v>
      </c>
      <c r="G45" s="72">
        <v>43368</v>
      </c>
      <c r="H45" s="7">
        <v>120</v>
      </c>
      <c r="I45" s="7">
        <v>96</v>
      </c>
      <c r="J45" s="29">
        <f t="shared" si="0"/>
        <v>5</v>
      </c>
      <c r="O45" s="70">
        <f t="shared" si="1"/>
        <v>77</v>
      </c>
    </row>
    <row r="46" spans="1:15" s="2" customFormat="1" ht="19.5" x14ac:dyDescent="0.25">
      <c r="A46" s="29">
        <v>41</v>
      </c>
      <c r="B46" s="7">
        <v>48</v>
      </c>
      <c r="C46" s="47" t="s">
        <v>55</v>
      </c>
      <c r="D46" s="54">
        <v>39006</v>
      </c>
      <c r="E46" s="7" t="s">
        <v>71</v>
      </c>
      <c r="F46" s="47" t="s">
        <v>26</v>
      </c>
      <c r="G46" s="72">
        <v>43368</v>
      </c>
      <c r="H46" s="7">
        <v>600</v>
      </c>
      <c r="I46" s="7">
        <v>480</v>
      </c>
      <c r="J46" s="29">
        <f t="shared" si="0"/>
        <v>24</v>
      </c>
      <c r="O46" s="70">
        <f t="shared" si="1"/>
        <v>384</v>
      </c>
    </row>
    <row r="47" spans="1:15" s="2" customFormat="1" ht="19.5" x14ac:dyDescent="0.25">
      <c r="A47" s="29">
        <v>42</v>
      </c>
      <c r="B47" s="7">
        <v>49</v>
      </c>
      <c r="C47" s="47" t="s">
        <v>55</v>
      </c>
      <c r="D47" s="54">
        <v>39006</v>
      </c>
      <c r="E47" s="7" t="s">
        <v>71</v>
      </c>
      <c r="F47" s="47" t="s">
        <v>26</v>
      </c>
      <c r="G47" s="72">
        <v>43368</v>
      </c>
      <c r="H47" s="7">
        <v>600</v>
      </c>
      <c r="I47" s="7">
        <v>480</v>
      </c>
      <c r="J47" s="29">
        <f t="shared" si="0"/>
        <v>24</v>
      </c>
      <c r="O47" s="70">
        <f t="shared" si="1"/>
        <v>384</v>
      </c>
    </row>
    <row r="48" spans="1:15" s="2" customFormat="1" ht="19.5" x14ac:dyDescent="0.25">
      <c r="A48" s="29">
        <v>43</v>
      </c>
      <c r="B48" s="7">
        <v>50</v>
      </c>
      <c r="C48" s="47" t="s">
        <v>55</v>
      </c>
      <c r="D48" s="54">
        <v>39006</v>
      </c>
      <c r="E48" s="7" t="s">
        <v>71</v>
      </c>
      <c r="F48" s="47" t="s">
        <v>26</v>
      </c>
      <c r="G48" s="72">
        <v>43368</v>
      </c>
      <c r="H48" s="7">
        <v>600</v>
      </c>
      <c r="I48" s="7">
        <v>480</v>
      </c>
      <c r="J48" s="29">
        <f t="shared" si="0"/>
        <v>24</v>
      </c>
      <c r="O48" s="70">
        <f t="shared" si="1"/>
        <v>384</v>
      </c>
    </row>
    <row r="49" spans="1:15" s="2" customFormat="1" ht="19.5" x14ac:dyDescent="0.25">
      <c r="A49" s="29">
        <v>44</v>
      </c>
      <c r="B49" s="7">
        <v>51</v>
      </c>
      <c r="C49" s="47" t="s">
        <v>55</v>
      </c>
      <c r="D49" s="54">
        <v>39006</v>
      </c>
      <c r="E49" s="7" t="s">
        <v>71</v>
      </c>
      <c r="F49" s="47" t="s">
        <v>26</v>
      </c>
      <c r="G49" s="72">
        <v>43368</v>
      </c>
      <c r="H49" s="7">
        <v>600</v>
      </c>
      <c r="I49" s="7">
        <v>480</v>
      </c>
      <c r="J49" s="29">
        <f t="shared" si="0"/>
        <v>24</v>
      </c>
      <c r="O49" s="70">
        <f t="shared" si="1"/>
        <v>384</v>
      </c>
    </row>
    <row r="50" spans="1:15" s="2" customFormat="1" ht="19.5" x14ac:dyDescent="0.25">
      <c r="A50" s="29">
        <v>45</v>
      </c>
      <c r="B50" s="7">
        <v>52</v>
      </c>
      <c r="C50" s="47" t="s">
        <v>55</v>
      </c>
      <c r="D50" s="54">
        <v>39006</v>
      </c>
      <c r="E50" s="7" t="s">
        <v>71</v>
      </c>
      <c r="F50" s="47" t="s">
        <v>26</v>
      </c>
      <c r="G50" s="72">
        <v>43368</v>
      </c>
      <c r="H50" s="7">
        <v>600</v>
      </c>
      <c r="I50" s="7">
        <v>480</v>
      </c>
      <c r="J50" s="29">
        <f t="shared" si="0"/>
        <v>24</v>
      </c>
      <c r="O50" s="70">
        <f t="shared" si="1"/>
        <v>384</v>
      </c>
    </row>
    <row r="51" spans="1:15" s="2" customFormat="1" ht="19.5" x14ac:dyDescent="0.25">
      <c r="A51" s="29">
        <v>46</v>
      </c>
      <c r="B51" s="7">
        <v>53</v>
      </c>
      <c r="C51" s="47" t="s">
        <v>56</v>
      </c>
      <c r="D51" s="54">
        <v>39172</v>
      </c>
      <c r="E51" s="7" t="s">
        <v>71</v>
      </c>
      <c r="F51" s="47" t="s">
        <v>72</v>
      </c>
      <c r="G51" s="72">
        <v>43368</v>
      </c>
      <c r="H51" s="7">
        <v>3610</v>
      </c>
      <c r="I51" s="7">
        <v>2888</v>
      </c>
      <c r="J51" s="29">
        <f t="shared" si="0"/>
        <v>145</v>
      </c>
      <c r="O51" s="70">
        <f t="shared" si="1"/>
        <v>2311</v>
      </c>
    </row>
    <row r="52" spans="1:15" s="2" customFormat="1" ht="19.5" x14ac:dyDescent="0.25">
      <c r="A52" s="29">
        <v>47</v>
      </c>
      <c r="B52" s="7">
        <v>54</v>
      </c>
      <c r="C52" s="47" t="s">
        <v>49</v>
      </c>
      <c r="D52" s="54">
        <v>39358</v>
      </c>
      <c r="E52" s="7" t="s">
        <v>71</v>
      </c>
      <c r="F52" s="47" t="s">
        <v>72</v>
      </c>
      <c r="G52" s="72">
        <v>43368</v>
      </c>
      <c r="H52" s="7">
        <v>1900</v>
      </c>
      <c r="I52" s="7">
        <v>1520</v>
      </c>
      <c r="J52" s="29">
        <f t="shared" si="0"/>
        <v>76</v>
      </c>
      <c r="O52" s="70">
        <f t="shared" si="1"/>
        <v>1216</v>
      </c>
    </row>
    <row r="53" spans="1:15" s="2" customFormat="1" ht="19.5" x14ac:dyDescent="0.25">
      <c r="A53" s="29">
        <v>48</v>
      </c>
      <c r="B53" s="7">
        <v>55</v>
      </c>
      <c r="C53" s="47" t="s">
        <v>57</v>
      </c>
      <c r="D53" s="54">
        <v>39426</v>
      </c>
      <c r="E53" s="7" t="s">
        <v>71</v>
      </c>
      <c r="F53" s="47" t="s">
        <v>72</v>
      </c>
      <c r="G53" s="72">
        <v>43368</v>
      </c>
      <c r="H53" s="7">
        <v>2280</v>
      </c>
      <c r="I53" s="7">
        <v>1824</v>
      </c>
      <c r="J53" s="29">
        <f t="shared" si="0"/>
        <v>92</v>
      </c>
      <c r="O53" s="70">
        <f t="shared" si="1"/>
        <v>1460</v>
      </c>
    </row>
    <row r="54" spans="1:15" s="2" customFormat="1" ht="19.5" x14ac:dyDescent="0.25">
      <c r="A54" s="29">
        <v>49</v>
      </c>
      <c r="B54" s="7">
        <v>56</v>
      </c>
      <c r="C54" s="47" t="s">
        <v>57</v>
      </c>
      <c r="D54" s="54">
        <v>39426</v>
      </c>
      <c r="E54" s="7" t="s">
        <v>71</v>
      </c>
      <c r="F54" s="47" t="s">
        <v>72</v>
      </c>
      <c r="G54" s="72">
        <v>43368</v>
      </c>
      <c r="H54" s="7">
        <v>2280</v>
      </c>
      <c r="I54" s="7">
        <v>1824</v>
      </c>
      <c r="J54" s="29">
        <f t="shared" si="0"/>
        <v>92</v>
      </c>
      <c r="O54" s="70">
        <f t="shared" si="1"/>
        <v>1460</v>
      </c>
    </row>
    <row r="55" spans="1:15" s="2" customFormat="1" ht="19.5" x14ac:dyDescent="0.25">
      <c r="A55" s="29">
        <v>50</v>
      </c>
      <c r="B55" s="7">
        <v>57</v>
      </c>
      <c r="C55" s="47" t="s">
        <v>57</v>
      </c>
      <c r="D55" s="54">
        <v>39426</v>
      </c>
      <c r="E55" s="7" t="s">
        <v>71</v>
      </c>
      <c r="F55" s="47" t="s">
        <v>72</v>
      </c>
      <c r="G55" s="72">
        <v>43368</v>
      </c>
      <c r="H55" s="7">
        <v>2280</v>
      </c>
      <c r="I55" s="7">
        <v>1824</v>
      </c>
      <c r="J55" s="29">
        <f t="shared" si="0"/>
        <v>92</v>
      </c>
      <c r="O55" s="70">
        <f t="shared" si="1"/>
        <v>1460</v>
      </c>
    </row>
    <row r="56" spans="1:15" s="2" customFormat="1" ht="19.5" x14ac:dyDescent="0.25">
      <c r="A56" s="29">
        <v>51</v>
      </c>
      <c r="B56" s="7">
        <v>58</v>
      </c>
      <c r="C56" s="47" t="s">
        <v>57</v>
      </c>
      <c r="D56" s="54">
        <v>39426</v>
      </c>
      <c r="E56" s="7" t="s">
        <v>71</v>
      </c>
      <c r="F56" s="47" t="s">
        <v>72</v>
      </c>
      <c r="G56" s="72">
        <v>43368</v>
      </c>
      <c r="H56" s="7">
        <v>2280</v>
      </c>
      <c r="I56" s="7">
        <v>1824</v>
      </c>
      <c r="J56" s="29">
        <f t="shared" si="0"/>
        <v>92</v>
      </c>
      <c r="O56" s="70">
        <f t="shared" si="1"/>
        <v>1460</v>
      </c>
    </row>
    <row r="57" spans="1:15" s="2" customFormat="1" ht="19.5" x14ac:dyDescent="0.25">
      <c r="A57" s="29">
        <v>52</v>
      </c>
      <c r="B57" s="7">
        <v>59</v>
      </c>
      <c r="C57" s="47" t="s">
        <v>58</v>
      </c>
      <c r="D57" s="54">
        <v>39539</v>
      </c>
      <c r="E57" s="7" t="s">
        <v>71</v>
      </c>
      <c r="F57" s="47" t="s">
        <v>26</v>
      </c>
      <c r="G57" s="72">
        <v>43368</v>
      </c>
      <c r="H57" s="7">
        <v>570</v>
      </c>
      <c r="I57" s="7">
        <v>456</v>
      </c>
      <c r="J57" s="29">
        <f t="shared" si="0"/>
        <v>23</v>
      </c>
      <c r="O57" s="70">
        <f t="shared" si="1"/>
        <v>365</v>
      </c>
    </row>
    <row r="58" spans="1:15" s="2" customFormat="1" ht="19.5" x14ac:dyDescent="0.25">
      <c r="A58" s="29">
        <v>53</v>
      </c>
      <c r="B58" s="7">
        <v>60</v>
      </c>
      <c r="C58" s="47" t="s">
        <v>59</v>
      </c>
      <c r="D58" s="54">
        <v>39772</v>
      </c>
      <c r="E58" s="7" t="s">
        <v>71</v>
      </c>
      <c r="F58" s="47" t="s">
        <v>72</v>
      </c>
      <c r="G58" s="72">
        <v>43368</v>
      </c>
      <c r="H58" s="7">
        <v>3990</v>
      </c>
      <c r="I58" s="7">
        <v>3192</v>
      </c>
      <c r="J58" s="29">
        <f t="shared" si="0"/>
        <v>160</v>
      </c>
      <c r="O58" s="70">
        <f t="shared" si="1"/>
        <v>2554</v>
      </c>
    </row>
    <row r="59" spans="1:15" s="2" customFormat="1" ht="19.5" x14ac:dyDescent="0.25">
      <c r="A59" s="29">
        <v>54</v>
      </c>
      <c r="B59" s="7">
        <v>61</v>
      </c>
      <c r="C59" s="47" t="s">
        <v>59</v>
      </c>
      <c r="D59" s="54">
        <v>39772</v>
      </c>
      <c r="E59" s="7" t="s">
        <v>71</v>
      </c>
      <c r="F59" s="47" t="s">
        <v>72</v>
      </c>
      <c r="G59" s="72">
        <v>43368</v>
      </c>
      <c r="H59" s="7">
        <v>3990</v>
      </c>
      <c r="I59" s="7">
        <v>3192</v>
      </c>
      <c r="J59" s="29">
        <f t="shared" si="0"/>
        <v>160</v>
      </c>
      <c r="O59" s="70">
        <f t="shared" si="1"/>
        <v>2554</v>
      </c>
    </row>
    <row r="60" spans="1:15" s="2" customFormat="1" ht="19.5" x14ac:dyDescent="0.25">
      <c r="A60" s="29">
        <v>55</v>
      </c>
      <c r="B60" s="7">
        <v>62</v>
      </c>
      <c r="C60" s="47" t="s">
        <v>60</v>
      </c>
      <c r="D60" s="54">
        <v>40066</v>
      </c>
      <c r="E60" s="7" t="s">
        <v>71</v>
      </c>
      <c r="F60" s="47" t="s">
        <v>72</v>
      </c>
      <c r="G60" s="72">
        <v>43368</v>
      </c>
      <c r="H60" s="7">
        <v>3610</v>
      </c>
      <c r="I60" s="7">
        <v>2888</v>
      </c>
      <c r="J60" s="29">
        <f t="shared" si="0"/>
        <v>145</v>
      </c>
      <c r="O60" s="70">
        <f t="shared" si="1"/>
        <v>2311</v>
      </c>
    </row>
    <row r="61" spans="1:15" s="2" customFormat="1" ht="19.5" x14ac:dyDescent="0.25">
      <c r="A61" s="29">
        <v>56</v>
      </c>
      <c r="B61" s="7">
        <v>63</v>
      </c>
      <c r="C61" s="47" t="s">
        <v>60</v>
      </c>
      <c r="D61" s="54">
        <v>40066</v>
      </c>
      <c r="E61" s="7" t="s">
        <v>71</v>
      </c>
      <c r="F61" s="47" t="s">
        <v>72</v>
      </c>
      <c r="G61" s="72">
        <v>43368</v>
      </c>
      <c r="H61" s="7">
        <v>3610</v>
      </c>
      <c r="I61" s="7">
        <v>2888</v>
      </c>
      <c r="J61" s="29">
        <f t="shared" si="0"/>
        <v>145</v>
      </c>
      <c r="O61" s="70">
        <f t="shared" si="1"/>
        <v>2311</v>
      </c>
    </row>
    <row r="62" spans="1:15" s="2" customFormat="1" ht="19.5" x14ac:dyDescent="0.25">
      <c r="A62" s="29">
        <v>57</v>
      </c>
      <c r="B62" s="7">
        <v>65</v>
      </c>
      <c r="C62" s="47" t="s">
        <v>61</v>
      </c>
      <c r="D62" s="54">
        <v>38982</v>
      </c>
      <c r="E62" s="7" t="s">
        <v>71</v>
      </c>
      <c r="F62" s="47" t="s">
        <v>72</v>
      </c>
      <c r="G62" s="72">
        <v>43368</v>
      </c>
      <c r="H62" s="7">
        <v>3610</v>
      </c>
      <c r="I62" s="7">
        <v>2888</v>
      </c>
      <c r="J62" s="29">
        <f t="shared" si="0"/>
        <v>145</v>
      </c>
      <c r="O62" s="70">
        <f t="shared" si="1"/>
        <v>2311</v>
      </c>
    </row>
    <row r="63" spans="1:15" s="2" customFormat="1" ht="19.5" x14ac:dyDescent="0.25">
      <c r="A63" s="29">
        <v>58</v>
      </c>
      <c r="B63" s="7">
        <v>66</v>
      </c>
      <c r="C63" s="47" t="s">
        <v>61</v>
      </c>
      <c r="D63" s="54">
        <v>38982</v>
      </c>
      <c r="E63" s="7" t="s">
        <v>71</v>
      </c>
      <c r="F63" s="47" t="s">
        <v>72</v>
      </c>
      <c r="G63" s="72">
        <v>43368</v>
      </c>
      <c r="H63" s="7">
        <v>3610</v>
      </c>
      <c r="I63" s="7">
        <v>2888</v>
      </c>
      <c r="J63" s="29">
        <f t="shared" ref="J63:J106" si="2">ROUNDUP(I63*0.05,0)</f>
        <v>145</v>
      </c>
      <c r="O63" s="70">
        <f t="shared" ref="O63:O106" si="3">ROUNDUP(I63*0.8,0)</f>
        <v>2311</v>
      </c>
    </row>
    <row r="64" spans="1:15" s="2" customFormat="1" ht="19.5" x14ac:dyDescent="0.25">
      <c r="A64" s="29">
        <v>59</v>
      </c>
      <c r="B64" s="7">
        <v>67</v>
      </c>
      <c r="C64" s="47" t="s">
        <v>61</v>
      </c>
      <c r="D64" s="54">
        <v>38982</v>
      </c>
      <c r="E64" s="7" t="s">
        <v>71</v>
      </c>
      <c r="F64" s="47" t="s">
        <v>72</v>
      </c>
      <c r="G64" s="72">
        <v>43368</v>
      </c>
      <c r="H64" s="7">
        <v>3610</v>
      </c>
      <c r="I64" s="7">
        <v>2888</v>
      </c>
      <c r="J64" s="29">
        <f t="shared" si="2"/>
        <v>145</v>
      </c>
      <c r="O64" s="70">
        <f t="shared" si="3"/>
        <v>2311</v>
      </c>
    </row>
    <row r="65" spans="1:15" s="2" customFormat="1" ht="19.5" x14ac:dyDescent="0.25">
      <c r="A65" s="29">
        <v>60</v>
      </c>
      <c r="B65" s="7">
        <v>68</v>
      </c>
      <c r="C65" s="47" t="s">
        <v>61</v>
      </c>
      <c r="D65" s="54">
        <v>38982</v>
      </c>
      <c r="E65" s="7" t="s">
        <v>71</v>
      </c>
      <c r="F65" s="47" t="s">
        <v>72</v>
      </c>
      <c r="G65" s="72">
        <v>43368</v>
      </c>
      <c r="H65" s="7">
        <v>3610</v>
      </c>
      <c r="I65" s="7">
        <v>2888</v>
      </c>
      <c r="J65" s="29">
        <f t="shared" si="2"/>
        <v>145</v>
      </c>
      <c r="O65" s="70">
        <f t="shared" si="3"/>
        <v>2311</v>
      </c>
    </row>
    <row r="66" spans="1:15" s="2" customFormat="1" ht="19.5" x14ac:dyDescent="0.25">
      <c r="A66" s="29">
        <v>61</v>
      </c>
      <c r="B66" s="7">
        <v>69</v>
      </c>
      <c r="C66" s="47" t="s">
        <v>61</v>
      </c>
      <c r="D66" s="54">
        <v>38982</v>
      </c>
      <c r="E66" s="7" t="s">
        <v>71</v>
      </c>
      <c r="F66" s="47" t="s">
        <v>72</v>
      </c>
      <c r="G66" s="72">
        <v>43368</v>
      </c>
      <c r="H66" s="7">
        <v>3610</v>
      </c>
      <c r="I66" s="7">
        <v>2888</v>
      </c>
      <c r="J66" s="29">
        <f t="shared" si="2"/>
        <v>145</v>
      </c>
      <c r="O66" s="70">
        <f t="shared" si="3"/>
        <v>2311</v>
      </c>
    </row>
    <row r="67" spans="1:15" s="2" customFormat="1" ht="19.5" x14ac:dyDescent="0.25">
      <c r="A67" s="29">
        <v>62</v>
      </c>
      <c r="B67" s="7">
        <v>70</v>
      </c>
      <c r="C67" s="47" t="s">
        <v>61</v>
      </c>
      <c r="D67" s="54">
        <v>38982</v>
      </c>
      <c r="E67" s="7" t="s">
        <v>71</v>
      </c>
      <c r="F67" s="47" t="s">
        <v>72</v>
      </c>
      <c r="G67" s="72">
        <v>43368</v>
      </c>
      <c r="H67" s="7">
        <v>3610</v>
      </c>
      <c r="I67" s="7">
        <v>2888</v>
      </c>
      <c r="J67" s="29">
        <f t="shared" si="2"/>
        <v>145</v>
      </c>
      <c r="O67" s="70">
        <f t="shared" si="3"/>
        <v>2311</v>
      </c>
    </row>
    <row r="68" spans="1:15" s="2" customFormat="1" ht="19.5" x14ac:dyDescent="0.25">
      <c r="A68" s="29">
        <v>63</v>
      </c>
      <c r="B68" s="7">
        <v>71</v>
      </c>
      <c r="C68" s="47" t="s">
        <v>62</v>
      </c>
      <c r="D68" s="54">
        <v>38262</v>
      </c>
      <c r="E68" s="7" t="s">
        <v>71</v>
      </c>
      <c r="F68" s="47" t="s">
        <v>72</v>
      </c>
      <c r="G68" s="72">
        <v>43368</v>
      </c>
      <c r="H68" s="7">
        <v>3040</v>
      </c>
      <c r="I68" s="7">
        <v>2432</v>
      </c>
      <c r="J68" s="29">
        <f t="shared" si="2"/>
        <v>122</v>
      </c>
      <c r="O68" s="70">
        <f t="shared" si="3"/>
        <v>1946</v>
      </c>
    </row>
    <row r="69" spans="1:15" s="2" customFormat="1" ht="19.5" x14ac:dyDescent="0.25">
      <c r="A69" s="29">
        <v>64</v>
      </c>
      <c r="B69" s="7">
        <v>72</v>
      </c>
      <c r="C69" s="47" t="s">
        <v>62</v>
      </c>
      <c r="D69" s="54">
        <v>38262</v>
      </c>
      <c r="E69" s="7" t="s">
        <v>71</v>
      </c>
      <c r="F69" s="47" t="s">
        <v>72</v>
      </c>
      <c r="G69" s="72">
        <v>43368</v>
      </c>
      <c r="H69" s="7">
        <v>3040</v>
      </c>
      <c r="I69" s="7">
        <v>2432</v>
      </c>
      <c r="J69" s="29">
        <f t="shared" si="2"/>
        <v>122</v>
      </c>
      <c r="O69" s="70">
        <f t="shared" si="3"/>
        <v>1946</v>
      </c>
    </row>
    <row r="70" spans="1:15" s="2" customFormat="1" ht="19.5" x14ac:dyDescent="0.25">
      <c r="A70" s="29">
        <v>65</v>
      </c>
      <c r="B70" s="7">
        <v>73</v>
      </c>
      <c r="C70" s="47" t="s">
        <v>62</v>
      </c>
      <c r="D70" s="54">
        <v>38262</v>
      </c>
      <c r="E70" s="7" t="s">
        <v>71</v>
      </c>
      <c r="F70" s="47" t="s">
        <v>72</v>
      </c>
      <c r="G70" s="72">
        <v>43368</v>
      </c>
      <c r="H70" s="7">
        <v>3040</v>
      </c>
      <c r="I70" s="7">
        <v>2432</v>
      </c>
      <c r="J70" s="29">
        <f t="shared" si="2"/>
        <v>122</v>
      </c>
      <c r="O70" s="70">
        <f t="shared" si="3"/>
        <v>1946</v>
      </c>
    </row>
    <row r="71" spans="1:15" s="2" customFormat="1" ht="19.5" x14ac:dyDescent="0.25">
      <c r="A71" s="29">
        <v>66</v>
      </c>
      <c r="B71" s="7">
        <v>74</v>
      </c>
      <c r="C71" s="47" t="s">
        <v>63</v>
      </c>
      <c r="D71" s="54">
        <v>37619</v>
      </c>
      <c r="E71" s="7" t="s">
        <v>71</v>
      </c>
      <c r="F71" s="47" t="s">
        <v>72</v>
      </c>
      <c r="G71" s="72">
        <v>43368</v>
      </c>
      <c r="H71" s="7">
        <v>2850</v>
      </c>
      <c r="I71" s="7">
        <v>2280</v>
      </c>
      <c r="J71" s="29">
        <f t="shared" si="2"/>
        <v>114</v>
      </c>
      <c r="O71" s="70">
        <f t="shared" si="3"/>
        <v>1824</v>
      </c>
    </row>
    <row r="72" spans="1:15" s="2" customFormat="1" ht="19.5" x14ac:dyDescent="0.25">
      <c r="A72" s="29">
        <v>67</v>
      </c>
      <c r="B72" s="7">
        <v>75</v>
      </c>
      <c r="C72" s="47" t="s">
        <v>63</v>
      </c>
      <c r="D72" s="54">
        <v>37619</v>
      </c>
      <c r="E72" s="7" t="s">
        <v>71</v>
      </c>
      <c r="F72" s="47" t="s">
        <v>72</v>
      </c>
      <c r="G72" s="72">
        <v>43368</v>
      </c>
      <c r="H72" s="7">
        <v>2850</v>
      </c>
      <c r="I72" s="7">
        <v>2280</v>
      </c>
      <c r="J72" s="29">
        <f t="shared" si="2"/>
        <v>114</v>
      </c>
      <c r="O72" s="70">
        <f t="shared" si="3"/>
        <v>1824</v>
      </c>
    </row>
    <row r="73" spans="1:15" s="2" customFormat="1" ht="19.5" x14ac:dyDescent="0.25">
      <c r="A73" s="29">
        <v>68</v>
      </c>
      <c r="B73" s="7">
        <v>76</v>
      </c>
      <c r="C73" s="47" t="s">
        <v>64</v>
      </c>
      <c r="D73" s="54">
        <v>38952</v>
      </c>
      <c r="E73" s="7" t="s">
        <v>71</v>
      </c>
      <c r="F73" s="47" t="s">
        <v>26</v>
      </c>
      <c r="G73" s="72">
        <v>43368</v>
      </c>
      <c r="H73" s="7">
        <v>2880</v>
      </c>
      <c r="I73" s="7">
        <v>2304</v>
      </c>
      <c r="J73" s="29">
        <f t="shared" si="2"/>
        <v>116</v>
      </c>
      <c r="O73" s="70">
        <f t="shared" si="3"/>
        <v>1844</v>
      </c>
    </row>
    <row r="74" spans="1:15" s="2" customFormat="1" ht="19.5" x14ac:dyDescent="0.25">
      <c r="A74" s="29">
        <v>69</v>
      </c>
      <c r="B74" s="7">
        <v>77</v>
      </c>
      <c r="C74" s="47" t="s">
        <v>65</v>
      </c>
      <c r="D74" s="54">
        <v>40443</v>
      </c>
      <c r="E74" s="7" t="s">
        <v>71</v>
      </c>
      <c r="F74" s="47" t="s">
        <v>72</v>
      </c>
      <c r="G74" s="72">
        <v>43368</v>
      </c>
      <c r="H74" s="7">
        <v>2850</v>
      </c>
      <c r="I74" s="7">
        <v>2280</v>
      </c>
      <c r="J74" s="29">
        <f t="shared" si="2"/>
        <v>114</v>
      </c>
      <c r="O74" s="70">
        <f t="shared" si="3"/>
        <v>1824</v>
      </c>
    </row>
    <row r="75" spans="1:15" s="2" customFormat="1" ht="19.5" x14ac:dyDescent="0.25">
      <c r="A75" s="29">
        <v>70</v>
      </c>
      <c r="B75" s="7">
        <v>78</v>
      </c>
      <c r="C75" s="47" t="s">
        <v>66</v>
      </c>
      <c r="D75" s="54">
        <v>40443</v>
      </c>
      <c r="E75" s="7" t="s">
        <v>71</v>
      </c>
      <c r="F75" s="47" t="s">
        <v>72</v>
      </c>
      <c r="G75" s="72">
        <v>43368</v>
      </c>
      <c r="H75" s="7">
        <v>3990</v>
      </c>
      <c r="I75" s="7">
        <v>3192</v>
      </c>
      <c r="J75" s="29">
        <f t="shared" si="2"/>
        <v>160</v>
      </c>
      <c r="O75" s="70">
        <f t="shared" si="3"/>
        <v>2554</v>
      </c>
    </row>
    <row r="76" spans="1:15" s="2" customFormat="1" ht="19.5" x14ac:dyDescent="0.25">
      <c r="A76" s="29">
        <v>71</v>
      </c>
      <c r="B76" s="7">
        <v>79</v>
      </c>
      <c r="C76" s="47" t="s">
        <v>66</v>
      </c>
      <c r="D76" s="54">
        <v>40443</v>
      </c>
      <c r="E76" s="7" t="s">
        <v>71</v>
      </c>
      <c r="F76" s="47" t="s">
        <v>72</v>
      </c>
      <c r="G76" s="72">
        <v>43368</v>
      </c>
      <c r="H76" s="7">
        <v>3990</v>
      </c>
      <c r="I76" s="7">
        <v>3192</v>
      </c>
      <c r="J76" s="29">
        <f t="shared" si="2"/>
        <v>160</v>
      </c>
      <c r="O76" s="70">
        <f t="shared" si="3"/>
        <v>2554</v>
      </c>
    </row>
    <row r="77" spans="1:15" s="2" customFormat="1" ht="19.5" x14ac:dyDescent="0.25">
      <c r="A77" s="29">
        <v>72</v>
      </c>
      <c r="B77" s="7">
        <v>80</v>
      </c>
      <c r="C77" s="47" t="s">
        <v>67</v>
      </c>
      <c r="D77" s="54">
        <v>41211</v>
      </c>
      <c r="E77" s="7" t="s">
        <v>71</v>
      </c>
      <c r="F77" s="47" t="s">
        <v>26</v>
      </c>
      <c r="G77" s="72">
        <v>43368</v>
      </c>
      <c r="H77" s="7">
        <v>3610</v>
      </c>
      <c r="I77" s="7">
        <v>2888</v>
      </c>
      <c r="J77" s="29">
        <f t="shared" si="2"/>
        <v>145</v>
      </c>
      <c r="O77" s="70">
        <f t="shared" si="3"/>
        <v>2311</v>
      </c>
    </row>
    <row r="78" spans="1:15" s="2" customFormat="1" ht="19.5" x14ac:dyDescent="0.25">
      <c r="A78" s="29">
        <v>73</v>
      </c>
      <c r="B78" s="7">
        <v>81</v>
      </c>
      <c r="C78" s="47" t="s">
        <v>67</v>
      </c>
      <c r="D78" s="54">
        <v>41211</v>
      </c>
      <c r="E78" s="7" t="s">
        <v>71</v>
      </c>
      <c r="F78" s="47" t="s">
        <v>26</v>
      </c>
      <c r="G78" s="72">
        <v>43368</v>
      </c>
      <c r="H78" s="7">
        <v>3610</v>
      </c>
      <c r="I78" s="7">
        <v>2888</v>
      </c>
      <c r="J78" s="29">
        <f t="shared" si="2"/>
        <v>145</v>
      </c>
      <c r="O78" s="70">
        <f t="shared" si="3"/>
        <v>2311</v>
      </c>
    </row>
    <row r="79" spans="1:15" s="2" customFormat="1" ht="19.5" x14ac:dyDescent="0.25">
      <c r="A79" s="29">
        <v>74</v>
      </c>
      <c r="B79" s="7">
        <v>82</v>
      </c>
      <c r="C79" s="47" t="s">
        <v>67</v>
      </c>
      <c r="D79" s="54">
        <v>41211</v>
      </c>
      <c r="E79" s="7" t="s">
        <v>71</v>
      </c>
      <c r="F79" s="47" t="s">
        <v>26</v>
      </c>
      <c r="G79" s="72">
        <v>43368</v>
      </c>
      <c r="H79" s="7">
        <v>3610</v>
      </c>
      <c r="I79" s="7">
        <v>2888</v>
      </c>
      <c r="J79" s="29">
        <f t="shared" si="2"/>
        <v>145</v>
      </c>
      <c r="O79" s="70">
        <f t="shared" si="3"/>
        <v>2311</v>
      </c>
    </row>
    <row r="80" spans="1:15" s="2" customFormat="1" ht="19.5" x14ac:dyDescent="0.25">
      <c r="A80" s="29">
        <v>75</v>
      </c>
      <c r="B80" s="7">
        <v>83</v>
      </c>
      <c r="C80" s="47" t="s">
        <v>68</v>
      </c>
      <c r="D80" s="54">
        <v>41408</v>
      </c>
      <c r="E80" s="7" t="s">
        <v>71</v>
      </c>
      <c r="F80" s="47" t="s">
        <v>26</v>
      </c>
      <c r="G80" s="72">
        <v>43368</v>
      </c>
      <c r="H80" s="7">
        <v>3610</v>
      </c>
      <c r="I80" s="7">
        <v>2888</v>
      </c>
      <c r="J80" s="29">
        <f t="shared" si="2"/>
        <v>145</v>
      </c>
      <c r="O80" s="70">
        <f t="shared" si="3"/>
        <v>2311</v>
      </c>
    </row>
    <row r="81" spans="1:15" s="2" customFormat="1" ht="19.5" x14ac:dyDescent="0.25">
      <c r="A81" s="29">
        <v>76</v>
      </c>
      <c r="B81" s="7">
        <v>84</v>
      </c>
      <c r="C81" s="47" t="s">
        <v>69</v>
      </c>
      <c r="D81" s="54">
        <v>42318</v>
      </c>
      <c r="E81" s="7" t="s">
        <v>71</v>
      </c>
      <c r="F81" s="47" t="s">
        <v>72</v>
      </c>
      <c r="G81" s="72">
        <v>43368</v>
      </c>
      <c r="H81" s="7">
        <v>3610</v>
      </c>
      <c r="I81" s="7">
        <v>2888</v>
      </c>
      <c r="J81" s="29">
        <f t="shared" si="2"/>
        <v>145</v>
      </c>
      <c r="O81" s="70">
        <f t="shared" si="3"/>
        <v>2311</v>
      </c>
    </row>
    <row r="82" spans="1:15" s="2" customFormat="1" ht="19.5" x14ac:dyDescent="0.25">
      <c r="A82" s="29">
        <v>77</v>
      </c>
      <c r="B82" s="7">
        <v>85</v>
      </c>
      <c r="C82" s="47" t="s">
        <v>70</v>
      </c>
      <c r="D82" s="54">
        <v>37619</v>
      </c>
      <c r="E82" s="7" t="s">
        <v>71</v>
      </c>
      <c r="F82" s="47" t="s">
        <v>72</v>
      </c>
      <c r="G82" s="72">
        <v>43368</v>
      </c>
      <c r="H82" s="7">
        <v>720</v>
      </c>
      <c r="I82" s="7">
        <v>576</v>
      </c>
      <c r="J82" s="29">
        <f t="shared" si="2"/>
        <v>29</v>
      </c>
      <c r="O82" s="70">
        <f t="shared" si="3"/>
        <v>461</v>
      </c>
    </row>
    <row r="83" spans="1:15" s="2" customFormat="1" ht="19.5" x14ac:dyDescent="0.25">
      <c r="A83" s="29">
        <v>78</v>
      </c>
      <c r="B83" s="7">
        <v>86</v>
      </c>
      <c r="C83" s="47" t="s">
        <v>70</v>
      </c>
      <c r="D83" s="54">
        <v>37619</v>
      </c>
      <c r="E83" s="7" t="s">
        <v>71</v>
      </c>
      <c r="F83" s="47" t="s">
        <v>72</v>
      </c>
      <c r="G83" s="72">
        <v>43368</v>
      </c>
      <c r="H83" s="7">
        <v>720</v>
      </c>
      <c r="I83" s="7">
        <v>576</v>
      </c>
      <c r="J83" s="29">
        <f t="shared" si="2"/>
        <v>29</v>
      </c>
      <c r="O83" s="70">
        <f t="shared" si="3"/>
        <v>461</v>
      </c>
    </row>
    <row r="84" spans="1:15" s="2" customFormat="1" ht="19.5" x14ac:dyDescent="0.25">
      <c r="A84" s="29">
        <v>79</v>
      </c>
      <c r="B84" s="7">
        <v>87</v>
      </c>
      <c r="C84" s="47" t="s">
        <v>70</v>
      </c>
      <c r="D84" s="54">
        <v>37619</v>
      </c>
      <c r="E84" s="7" t="s">
        <v>71</v>
      </c>
      <c r="F84" s="47" t="s">
        <v>72</v>
      </c>
      <c r="G84" s="72">
        <v>43368</v>
      </c>
      <c r="H84" s="7">
        <v>720</v>
      </c>
      <c r="I84" s="7">
        <v>576</v>
      </c>
      <c r="J84" s="29">
        <f t="shared" si="2"/>
        <v>29</v>
      </c>
      <c r="O84" s="70">
        <f t="shared" si="3"/>
        <v>461</v>
      </c>
    </row>
    <row r="85" spans="1:15" s="2" customFormat="1" ht="19.5" x14ac:dyDescent="0.25">
      <c r="A85" s="29">
        <v>80</v>
      </c>
      <c r="B85" s="7">
        <v>88</v>
      </c>
      <c r="C85" s="47" t="s">
        <v>70</v>
      </c>
      <c r="D85" s="54">
        <v>38503</v>
      </c>
      <c r="E85" s="7" t="s">
        <v>71</v>
      </c>
      <c r="F85" s="47" t="s">
        <v>72</v>
      </c>
      <c r="G85" s="72">
        <v>43368</v>
      </c>
      <c r="H85" s="7">
        <v>720</v>
      </c>
      <c r="I85" s="7">
        <v>576</v>
      </c>
      <c r="J85" s="29">
        <f t="shared" si="2"/>
        <v>29</v>
      </c>
      <c r="O85" s="70">
        <f t="shared" si="3"/>
        <v>461</v>
      </c>
    </row>
    <row r="86" spans="1:15" s="2" customFormat="1" ht="19.5" x14ac:dyDescent="0.25">
      <c r="A86" s="29">
        <v>81</v>
      </c>
      <c r="B86" s="7">
        <v>89</v>
      </c>
      <c r="C86" s="47" t="s">
        <v>70</v>
      </c>
      <c r="D86" s="54">
        <v>38503</v>
      </c>
      <c r="E86" s="7" t="s">
        <v>71</v>
      </c>
      <c r="F86" s="47" t="s">
        <v>72</v>
      </c>
      <c r="G86" s="72">
        <v>43368</v>
      </c>
      <c r="H86" s="7">
        <v>720</v>
      </c>
      <c r="I86" s="7">
        <v>576</v>
      </c>
      <c r="J86" s="29">
        <f t="shared" si="2"/>
        <v>29</v>
      </c>
      <c r="O86" s="70">
        <f t="shared" si="3"/>
        <v>461</v>
      </c>
    </row>
    <row r="87" spans="1:15" s="2" customFormat="1" ht="19.5" x14ac:dyDescent="0.25">
      <c r="A87" s="29">
        <v>82</v>
      </c>
      <c r="B87" s="7">
        <v>90</v>
      </c>
      <c r="C87" s="47" t="s">
        <v>70</v>
      </c>
      <c r="D87" s="54">
        <v>38503</v>
      </c>
      <c r="E87" s="7" t="s">
        <v>71</v>
      </c>
      <c r="F87" s="47" t="s">
        <v>72</v>
      </c>
      <c r="G87" s="72">
        <v>43368</v>
      </c>
      <c r="H87" s="7">
        <v>720</v>
      </c>
      <c r="I87" s="7">
        <v>576</v>
      </c>
      <c r="J87" s="29">
        <f t="shared" si="2"/>
        <v>29</v>
      </c>
      <c r="O87" s="70">
        <f t="shared" si="3"/>
        <v>461</v>
      </c>
    </row>
    <row r="88" spans="1:15" s="2" customFormat="1" ht="19.5" x14ac:dyDescent="0.25">
      <c r="A88" s="29">
        <v>83</v>
      </c>
      <c r="B88" s="7">
        <v>91</v>
      </c>
      <c r="C88" s="47" t="s">
        <v>70</v>
      </c>
      <c r="D88" s="54">
        <v>38503</v>
      </c>
      <c r="E88" s="7" t="s">
        <v>71</v>
      </c>
      <c r="F88" s="47" t="s">
        <v>72</v>
      </c>
      <c r="G88" s="72">
        <v>43368</v>
      </c>
      <c r="H88" s="7">
        <v>720</v>
      </c>
      <c r="I88" s="7">
        <v>576</v>
      </c>
      <c r="J88" s="29">
        <f t="shared" si="2"/>
        <v>29</v>
      </c>
      <c r="O88" s="70">
        <f t="shared" si="3"/>
        <v>461</v>
      </c>
    </row>
    <row r="89" spans="1:15" s="2" customFormat="1" ht="19.5" x14ac:dyDescent="0.25">
      <c r="A89" s="29">
        <v>84</v>
      </c>
      <c r="B89" s="7">
        <v>92</v>
      </c>
      <c r="C89" s="47" t="s">
        <v>70</v>
      </c>
      <c r="D89" s="54">
        <v>38503</v>
      </c>
      <c r="E89" s="7" t="s">
        <v>71</v>
      </c>
      <c r="F89" s="47" t="s">
        <v>72</v>
      </c>
      <c r="G89" s="72">
        <v>43368</v>
      </c>
      <c r="H89" s="7">
        <v>720</v>
      </c>
      <c r="I89" s="7">
        <v>576</v>
      </c>
      <c r="J89" s="29">
        <f t="shared" si="2"/>
        <v>29</v>
      </c>
      <c r="O89" s="70">
        <f t="shared" si="3"/>
        <v>461</v>
      </c>
    </row>
    <row r="90" spans="1:15" s="2" customFormat="1" ht="19.5" x14ac:dyDescent="0.25">
      <c r="A90" s="29">
        <v>85</v>
      </c>
      <c r="B90" s="7">
        <v>93</v>
      </c>
      <c r="C90" s="47" t="s">
        <v>70</v>
      </c>
      <c r="D90" s="54">
        <v>38503</v>
      </c>
      <c r="E90" s="7" t="s">
        <v>71</v>
      </c>
      <c r="F90" s="47" t="s">
        <v>72</v>
      </c>
      <c r="G90" s="72">
        <v>43368</v>
      </c>
      <c r="H90" s="7">
        <v>720</v>
      </c>
      <c r="I90" s="7">
        <v>576</v>
      </c>
      <c r="J90" s="29">
        <f t="shared" si="2"/>
        <v>29</v>
      </c>
      <c r="O90" s="70">
        <f t="shared" si="3"/>
        <v>461</v>
      </c>
    </row>
    <row r="91" spans="1:15" s="2" customFormat="1" ht="19.5" x14ac:dyDescent="0.25">
      <c r="A91" s="29">
        <v>86</v>
      </c>
      <c r="B91" s="7">
        <v>94</v>
      </c>
      <c r="C91" s="47" t="s">
        <v>70</v>
      </c>
      <c r="D91" s="54">
        <v>38503</v>
      </c>
      <c r="E91" s="7" t="s">
        <v>71</v>
      </c>
      <c r="F91" s="47" t="s">
        <v>72</v>
      </c>
      <c r="G91" s="72">
        <v>43368</v>
      </c>
      <c r="H91" s="7">
        <v>720</v>
      </c>
      <c r="I91" s="7">
        <v>576</v>
      </c>
      <c r="J91" s="29">
        <f t="shared" si="2"/>
        <v>29</v>
      </c>
      <c r="O91" s="70">
        <f t="shared" si="3"/>
        <v>461</v>
      </c>
    </row>
    <row r="92" spans="1:15" s="2" customFormat="1" ht="19.5" x14ac:dyDescent="0.25">
      <c r="A92" s="29">
        <v>87</v>
      </c>
      <c r="B92" s="7">
        <v>95</v>
      </c>
      <c r="C92" s="47" t="s">
        <v>70</v>
      </c>
      <c r="D92" s="54">
        <v>38503</v>
      </c>
      <c r="E92" s="7" t="s">
        <v>71</v>
      </c>
      <c r="F92" s="47" t="s">
        <v>72</v>
      </c>
      <c r="G92" s="72">
        <v>43368</v>
      </c>
      <c r="H92" s="7">
        <v>720</v>
      </c>
      <c r="I92" s="7">
        <v>576</v>
      </c>
      <c r="J92" s="29">
        <f t="shared" si="2"/>
        <v>29</v>
      </c>
      <c r="O92" s="70">
        <f t="shared" si="3"/>
        <v>461</v>
      </c>
    </row>
    <row r="93" spans="1:15" s="2" customFormat="1" ht="19.5" x14ac:dyDescent="0.25">
      <c r="A93" s="29">
        <v>88</v>
      </c>
      <c r="B93" s="7">
        <v>96</v>
      </c>
      <c r="C93" s="47" t="s">
        <v>70</v>
      </c>
      <c r="D93" s="54">
        <v>38503</v>
      </c>
      <c r="E93" s="7" t="s">
        <v>71</v>
      </c>
      <c r="F93" s="47" t="s">
        <v>72</v>
      </c>
      <c r="G93" s="72">
        <v>43368</v>
      </c>
      <c r="H93" s="7">
        <v>720</v>
      </c>
      <c r="I93" s="7">
        <v>576</v>
      </c>
      <c r="J93" s="29">
        <f t="shared" si="2"/>
        <v>29</v>
      </c>
      <c r="O93" s="70">
        <f t="shared" si="3"/>
        <v>461</v>
      </c>
    </row>
    <row r="94" spans="1:15" s="2" customFormat="1" ht="19.5" x14ac:dyDescent="0.25">
      <c r="A94" s="29">
        <v>89</v>
      </c>
      <c r="B94" s="7">
        <v>97</v>
      </c>
      <c r="C94" s="47" t="s">
        <v>70</v>
      </c>
      <c r="D94" s="54">
        <v>38503</v>
      </c>
      <c r="E94" s="7" t="s">
        <v>71</v>
      </c>
      <c r="F94" s="47" t="s">
        <v>72</v>
      </c>
      <c r="G94" s="72">
        <v>43368</v>
      </c>
      <c r="H94" s="7">
        <v>720</v>
      </c>
      <c r="I94" s="7">
        <v>576</v>
      </c>
      <c r="J94" s="29">
        <f t="shared" si="2"/>
        <v>29</v>
      </c>
      <c r="O94" s="70">
        <f t="shared" si="3"/>
        <v>461</v>
      </c>
    </row>
    <row r="95" spans="1:15" s="2" customFormat="1" ht="19.5" x14ac:dyDescent="0.25">
      <c r="A95" s="29">
        <v>90</v>
      </c>
      <c r="B95" s="7">
        <v>98</v>
      </c>
      <c r="C95" s="47" t="s">
        <v>70</v>
      </c>
      <c r="D95" s="54">
        <v>38503</v>
      </c>
      <c r="E95" s="7" t="s">
        <v>71</v>
      </c>
      <c r="F95" s="47" t="s">
        <v>72</v>
      </c>
      <c r="G95" s="72">
        <v>43368</v>
      </c>
      <c r="H95" s="7">
        <v>720</v>
      </c>
      <c r="I95" s="7">
        <v>576</v>
      </c>
      <c r="J95" s="29">
        <f t="shared" si="2"/>
        <v>29</v>
      </c>
      <c r="O95" s="70">
        <f t="shared" si="3"/>
        <v>461</v>
      </c>
    </row>
    <row r="96" spans="1:15" s="2" customFormat="1" ht="19.5" x14ac:dyDescent="0.25">
      <c r="A96" s="29">
        <v>91</v>
      </c>
      <c r="B96" s="7">
        <v>99</v>
      </c>
      <c r="C96" s="47" t="s">
        <v>70</v>
      </c>
      <c r="D96" s="54">
        <v>38503</v>
      </c>
      <c r="E96" s="7" t="s">
        <v>71</v>
      </c>
      <c r="F96" s="47" t="s">
        <v>72</v>
      </c>
      <c r="G96" s="72">
        <v>43368</v>
      </c>
      <c r="H96" s="7">
        <v>720</v>
      </c>
      <c r="I96" s="7">
        <v>576</v>
      </c>
      <c r="J96" s="29">
        <f t="shared" si="2"/>
        <v>29</v>
      </c>
      <c r="O96" s="70">
        <f t="shared" si="3"/>
        <v>461</v>
      </c>
    </row>
    <row r="97" spans="1:15" s="2" customFormat="1" ht="19.5" x14ac:dyDescent="0.25">
      <c r="A97" s="29">
        <v>92</v>
      </c>
      <c r="B97" s="7">
        <v>100</v>
      </c>
      <c r="C97" s="47" t="s">
        <v>70</v>
      </c>
      <c r="D97" s="54">
        <v>38503</v>
      </c>
      <c r="E97" s="7" t="s">
        <v>71</v>
      </c>
      <c r="F97" s="47" t="s">
        <v>72</v>
      </c>
      <c r="G97" s="72">
        <v>43368</v>
      </c>
      <c r="H97" s="7">
        <v>720</v>
      </c>
      <c r="I97" s="7">
        <v>576</v>
      </c>
      <c r="J97" s="29">
        <f t="shared" si="2"/>
        <v>29</v>
      </c>
      <c r="O97" s="70">
        <f t="shared" si="3"/>
        <v>461</v>
      </c>
    </row>
    <row r="98" spans="1:15" s="2" customFormat="1" ht="19.5" x14ac:dyDescent="0.25">
      <c r="A98" s="29">
        <v>93</v>
      </c>
      <c r="B98" s="7">
        <v>101</v>
      </c>
      <c r="C98" s="47" t="s">
        <v>70</v>
      </c>
      <c r="D98" s="54">
        <v>38503</v>
      </c>
      <c r="E98" s="7" t="s">
        <v>71</v>
      </c>
      <c r="F98" s="47" t="s">
        <v>72</v>
      </c>
      <c r="G98" s="72">
        <v>43368</v>
      </c>
      <c r="H98" s="7">
        <v>720</v>
      </c>
      <c r="I98" s="7">
        <v>576</v>
      </c>
      <c r="J98" s="29">
        <f t="shared" si="2"/>
        <v>29</v>
      </c>
      <c r="O98" s="70">
        <f t="shared" si="3"/>
        <v>461</v>
      </c>
    </row>
    <row r="99" spans="1:15" s="2" customFormat="1" ht="19.5" x14ac:dyDescent="0.25">
      <c r="A99" s="29">
        <v>94</v>
      </c>
      <c r="B99" s="7">
        <v>102</v>
      </c>
      <c r="C99" s="47" t="s">
        <v>70</v>
      </c>
      <c r="D99" s="54">
        <v>38503</v>
      </c>
      <c r="E99" s="7" t="s">
        <v>71</v>
      </c>
      <c r="F99" s="47" t="s">
        <v>72</v>
      </c>
      <c r="G99" s="72">
        <v>43368</v>
      </c>
      <c r="H99" s="7">
        <v>720</v>
      </c>
      <c r="I99" s="7">
        <v>576</v>
      </c>
      <c r="J99" s="29">
        <f t="shared" si="2"/>
        <v>29</v>
      </c>
      <c r="O99" s="70">
        <f t="shared" si="3"/>
        <v>461</v>
      </c>
    </row>
    <row r="100" spans="1:15" s="2" customFormat="1" ht="19.5" x14ac:dyDescent="0.25">
      <c r="A100" s="29">
        <v>95</v>
      </c>
      <c r="B100" s="7">
        <v>103</v>
      </c>
      <c r="C100" s="47" t="s">
        <v>70</v>
      </c>
      <c r="D100" s="54">
        <v>38503</v>
      </c>
      <c r="E100" s="7" t="s">
        <v>71</v>
      </c>
      <c r="F100" s="47" t="s">
        <v>72</v>
      </c>
      <c r="G100" s="72">
        <v>43368</v>
      </c>
      <c r="H100" s="7">
        <v>720</v>
      </c>
      <c r="I100" s="7">
        <v>576</v>
      </c>
      <c r="J100" s="29">
        <f t="shared" si="2"/>
        <v>29</v>
      </c>
      <c r="O100" s="70">
        <f t="shared" si="3"/>
        <v>461</v>
      </c>
    </row>
    <row r="101" spans="1:15" s="2" customFormat="1" ht="19.5" x14ac:dyDescent="0.25">
      <c r="A101" s="29">
        <v>96</v>
      </c>
      <c r="B101" s="7">
        <v>104</v>
      </c>
      <c r="C101" s="47" t="s">
        <v>70</v>
      </c>
      <c r="D101" s="54">
        <v>38503</v>
      </c>
      <c r="E101" s="7" t="s">
        <v>71</v>
      </c>
      <c r="F101" s="47" t="s">
        <v>72</v>
      </c>
      <c r="G101" s="72">
        <v>43368</v>
      </c>
      <c r="H101" s="7">
        <v>720</v>
      </c>
      <c r="I101" s="7">
        <v>576</v>
      </c>
      <c r="J101" s="29">
        <f t="shared" si="2"/>
        <v>29</v>
      </c>
      <c r="O101" s="70">
        <f t="shared" si="3"/>
        <v>461</v>
      </c>
    </row>
    <row r="102" spans="1:15" s="2" customFormat="1" ht="19.5" x14ac:dyDescent="0.25">
      <c r="A102" s="29">
        <v>97</v>
      </c>
      <c r="B102" s="7">
        <v>105</v>
      </c>
      <c r="C102" s="47" t="s">
        <v>70</v>
      </c>
      <c r="D102" s="54">
        <v>38503</v>
      </c>
      <c r="E102" s="7" t="s">
        <v>71</v>
      </c>
      <c r="F102" s="47" t="s">
        <v>72</v>
      </c>
      <c r="G102" s="72">
        <v>43368</v>
      </c>
      <c r="H102" s="7">
        <v>720</v>
      </c>
      <c r="I102" s="7">
        <v>576</v>
      </c>
      <c r="J102" s="29">
        <f t="shared" si="2"/>
        <v>29</v>
      </c>
      <c r="O102" s="70">
        <f t="shared" si="3"/>
        <v>461</v>
      </c>
    </row>
    <row r="103" spans="1:15" s="2" customFormat="1" ht="19.5" x14ac:dyDescent="0.25">
      <c r="A103" s="29">
        <v>98</v>
      </c>
      <c r="B103" s="7">
        <v>106</v>
      </c>
      <c r="C103" s="47" t="s">
        <v>70</v>
      </c>
      <c r="D103" s="54">
        <v>38503</v>
      </c>
      <c r="E103" s="7" t="s">
        <v>71</v>
      </c>
      <c r="F103" s="47" t="s">
        <v>72</v>
      </c>
      <c r="G103" s="72">
        <v>43368</v>
      </c>
      <c r="H103" s="7">
        <v>720</v>
      </c>
      <c r="I103" s="7">
        <v>576</v>
      </c>
      <c r="J103" s="29">
        <f t="shared" si="2"/>
        <v>29</v>
      </c>
      <c r="O103" s="70">
        <f t="shared" si="3"/>
        <v>461</v>
      </c>
    </row>
    <row r="104" spans="1:15" s="2" customFormat="1" ht="19.5" x14ac:dyDescent="0.25">
      <c r="A104" s="29">
        <v>99</v>
      </c>
      <c r="B104" s="7">
        <v>107</v>
      </c>
      <c r="C104" s="47" t="s">
        <v>70</v>
      </c>
      <c r="D104" s="54">
        <v>38503</v>
      </c>
      <c r="E104" s="7" t="s">
        <v>71</v>
      </c>
      <c r="F104" s="47" t="s">
        <v>72</v>
      </c>
      <c r="G104" s="72">
        <v>43368</v>
      </c>
      <c r="H104" s="7">
        <v>720</v>
      </c>
      <c r="I104" s="7">
        <v>576</v>
      </c>
      <c r="J104" s="29">
        <f t="shared" si="2"/>
        <v>29</v>
      </c>
      <c r="O104" s="70">
        <f t="shared" si="3"/>
        <v>461</v>
      </c>
    </row>
    <row r="105" spans="1:15" s="2" customFormat="1" ht="19.5" x14ac:dyDescent="0.25">
      <c r="A105" s="29">
        <v>100</v>
      </c>
      <c r="B105" s="7">
        <v>108</v>
      </c>
      <c r="C105" s="47" t="s">
        <v>70</v>
      </c>
      <c r="D105" s="54">
        <v>38503</v>
      </c>
      <c r="E105" s="7" t="s">
        <v>71</v>
      </c>
      <c r="F105" s="47" t="s">
        <v>72</v>
      </c>
      <c r="G105" s="72">
        <v>43368</v>
      </c>
      <c r="H105" s="7">
        <v>720</v>
      </c>
      <c r="I105" s="7">
        <v>576</v>
      </c>
      <c r="J105" s="29">
        <f t="shared" si="2"/>
        <v>29</v>
      </c>
      <c r="O105" s="70">
        <f t="shared" si="3"/>
        <v>461</v>
      </c>
    </row>
    <row r="106" spans="1:15" s="2" customFormat="1" ht="19.5" x14ac:dyDescent="0.25">
      <c r="A106" s="29">
        <v>101</v>
      </c>
      <c r="B106" s="7">
        <v>109</v>
      </c>
      <c r="C106" s="47" t="s">
        <v>70</v>
      </c>
      <c r="D106" s="54">
        <v>38503</v>
      </c>
      <c r="E106" s="7" t="s">
        <v>71</v>
      </c>
      <c r="F106" s="47" t="s">
        <v>72</v>
      </c>
      <c r="G106" s="72">
        <v>43368</v>
      </c>
      <c r="H106" s="7">
        <v>720</v>
      </c>
      <c r="I106" s="7">
        <v>576</v>
      </c>
      <c r="J106" s="29">
        <f t="shared" si="2"/>
        <v>29</v>
      </c>
      <c r="O106" s="70">
        <f t="shared" si="3"/>
        <v>461</v>
      </c>
    </row>
    <row r="107" spans="1:15" x14ac:dyDescent="0.3">
      <c r="K107" s="9"/>
      <c r="L107" s="9"/>
      <c r="M107" s="9"/>
    </row>
    <row r="108" spans="1:15" x14ac:dyDescent="0.3">
      <c r="K108" s="9"/>
      <c r="L108" s="9"/>
      <c r="M108" s="9"/>
    </row>
    <row r="109" spans="1:15" x14ac:dyDescent="0.3">
      <c r="K109" s="9"/>
      <c r="L109" s="9"/>
      <c r="M109" s="9"/>
    </row>
    <row r="110" spans="1:15" x14ac:dyDescent="0.3">
      <c r="K110" s="9"/>
      <c r="L110" s="9"/>
      <c r="M110" s="9"/>
    </row>
    <row r="111" spans="1:15" x14ac:dyDescent="0.3">
      <c r="K111" s="9"/>
      <c r="L111" s="9"/>
      <c r="M111" s="9"/>
    </row>
    <row r="112" spans="1:15" x14ac:dyDescent="0.3">
      <c r="K112" s="9"/>
      <c r="L112" s="9"/>
      <c r="M112" s="9"/>
    </row>
    <row r="113" spans="11:13" x14ac:dyDescent="0.3">
      <c r="K113" s="9"/>
      <c r="L113" s="9"/>
      <c r="M113" s="9"/>
    </row>
    <row r="114" spans="11:13" x14ac:dyDescent="0.3">
      <c r="K114" s="9"/>
      <c r="L114" s="9"/>
      <c r="M114" s="9"/>
    </row>
    <row r="115" spans="11:13" x14ac:dyDescent="0.3">
      <c r="K115" s="9"/>
      <c r="L115" s="9"/>
      <c r="M115" s="9"/>
    </row>
    <row r="116" spans="11:13" x14ac:dyDescent="0.3">
      <c r="K116" s="9"/>
      <c r="L116" s="9"/>
      <c r="M116" s="9"/>
    </row>
    <row r="117" spans="11:13" x14ac:dyDescent="0.3">
      <c r="K117" s="9"/>
      <c r="L117" s="9"/>
      <c r="M117" s="9"/>
    </row>
    <row r="118" spans="11:13" x14ac:dyDescent="0.3">
      <c r="K118" s="9"/>
      <c r="L118" s="9"/>
      <c r="M118" s="9"/>
    </row>
    <row r="119" spans="11:13" x14ac:dyDescent="0.3">
      <c r="K119" s="9"/>
      <c r="L119" s="9"/>
      <c r="M119" s="9"/>
    </row>
    <row r="120" spans="11:13" x14ac:dyDescent="0.3">
      <c r="K120" s="9"/>
      <c r="L120" s="9"/>
      <c r="M120" s="9"/>
    </row>
    <row r="121" spans="11:13" x14ac:dyDescent="0.3">
      <c r="K121" s="9"/>
      <c r="L121" s="9"/>
      <c r="M121" s="9"/>
    </row>
    <row r="122" spans="11:13" x14ac:dyDescent="0.3">
      <c r="K122" s="9"/>
      <c r="L122" s="9"/>
      <c r="M122" s="9"/>
    </row>
    <row r="123" spans="11:13" x14ac:dyDescent="0.3">
      <c r="K123" s="9"/>
      <c r="L123" s="9"/>
      <c r="M123" s="9"/>
    </row>
    <row r="124" spans="11:13" x14ac:dyDescent="0.3">
      <c r="K124" s="9"/>
      <c r="L124" s="9"/>
      <c r="M124" s="9"/>
    </row>
    <row r="125" spans="11:13" x14ac:dyDescent="0.3">
      <c r="K125" s="9"/>
      <c r="L125" s="9"/>
      <c r="M125" s="9"/>
    </row>
    <row r="146" spans="1:16" ht="10.5" customHeight="1" x14ac:dyDescent="0.3"/>
    <row r="147" spans="1:16" ht="10.5" customHeight="1" x14ac:dyDescent="0.3"/>
    <row r="148" spans="1:16" ht="10.5" customHeight="1" x14ac:dyDescent="0.3">
      <c r="B148" s="62" t="s">
        <v>19</v>
      </c>
    </row>
    <row r="149" spans="1:16" hidden="1" x14ac:dyDescent="0.3"/>
    <row r="150" spans="1:16" hidden="1" x14ac:dyDescent="0.3"/>
    <row r="151" spans="1:16" hidden="1" x14ac:dyDescent="0.3"/>
    <row r="152" spans="1:16" s="71" customFormat="1" hidden="1" x14ac:dyDescent="0.3">
      <c r="A152" s="28"/>
      <c r="B152" s="48"/>
      <c r="C152" s="18"/>
      <c r="D152" s="18"/>
      <c r="E152" s="48"/>
      <c r="F152" s="18"/>
      <c r="G152" s="18"/>
      <c r="H152" s="18"/>
      <c r="I152" s="18"/>
      <c r="J152" s="28"/>
      <c r="N152" s="9"/>
      <c r="O152" s="9"/>
      <c r="P152" s="9"/>
    </row>
    <row r="153" spans="1:16" s="71" customFormat="1" hidden="1" x14ac:dyDescent="0.3">
      <c r="A153" s="28"/>
      <c r="B153" s="48"/>
      <c r="C153" s="18"/>
      <c r="D153" s="18"/>
      <c r="E153" s="48"/>
      <c r="F153" s="18"/>
      <c r="G153" s="18"/>
      <c r="H153" s="18"/>
      <c r="I153" s="18"/>
      <c r="J153" s="28"/>
      <c r="N153" s="9"/>
      <c r="O153" s="9"/>
      <c r="P153" s="9"/>
    </row>
    <row r="154" spans="1:16" s="71" customFormat="1" hidden="1" x14ac:dyDescent="0.3">
      <c r="A154" s="28"/>
      <c r="B154" s="48"/>
      <c r="C154" s="18"/>
      <c r="D154" s="18"/>
      <c r="E154" s="48"/>
      <c r="F154" s="18"/>
      <c r="G154" s="18"/>
      <c r="H154" s="18"/>
      <c r="I154" s="18"/>
      <c r="J154" s="28"/>
      <c r="N154" s="9"/>
      <c r="O154" s="9"/>
      <c r="P154" s="9"/>
    </row>
    <row r="155" spans="1:16" s="71" customFormat="1" hidden="1" x14ac:dyDescent="0.3">
      <c r="A155" s="28"/>
      <c r="B155" s="48"/>
      <c r="C155" s="18"/>
      <c r="D155" s="18"/>
      <c r="E155" s="48"/>
      <c r="F155" s="18"/>
      <c r="G155" s="18"/>
      <c r="H155" s="18"/>
      <c r="I155" s="18"/>
      <c r="J155" s="28"/>
      <c r="N155" s="9"/>
      <c r="O155" s="9"/>
      <c r="P155" s="9"/>
    </row>
    <row r="156" spans="1:16" s="71" customFormat="1" hidden="1" x14ac:dyDescent="0.3">
      <c r="A156" s="28"/>
      <c r="B156" s="48"/>
      <c r="C156" s="18"/>
      <c r="D156" s="18"/>
      <c r="E156" s="48"/>
      <c r="F156" s="18"/>
      <c r="G156" s="18"/>
      <c r="H156" s="18"/>
      <c r="I156" s="18"/>
      <c r="J156" s="28"/>
      <c r="N156" s="9"/>
      <c r="O156" s="9"/>
      <c r="P156" s="9"/>
    </row>
    <row r="157" spans="1:16" s="71" customFormat="1" hidden="1" x14ac:dyDescent="0.3">
      <c r="A157" s="28"/>
      <c r="B157" s="48"/>
      <c r="C157" s="18"/>
      <c r="D157" s="18"/>
      <c r="E157" s="48"/>
      <c r="F157" s="18"/>
      <c r="G157" s="18"/>
      <c r="H157" s="18"/>
      <c r="I157" s="18"/>
      <c r="J157" s="28"/>
      <c r="N157" s="9"/>
      <c r="O157" s="9"/>
      <c r="P157" s="9"/>
    </row>
    <row r="158" spans="1:16" s="71" customFormat="1" ht="11.25" customHeight="1" x14ac:dyDescent="0.3">
      <c r="A158" s="64"/>
      <c r="B158" s="65" t="s">
        <v>7</v>
      </c>
      <c r="C158" s="55"/>
      <c r="D158" s="55"/>
      <c r="E158" s="55"/>
      <c r="F158" s="55"/>
      <c r="G158" s="55"/>
      <c r="H158" s="55"/>
      <c r="I158" s="55"/>
      <c r="J158" s="57"/>
      <c r="K158" s="10"/>
      <c r="M158" s="9"/>
      <c r="N158" s="9"/>
      <c r="O158" s="9"/>
    </row>
    <row r="159" spans="1:16" s="71" customFormat="1" ht="11.25" customHeight="1" x14ac:dyDescent="0.3">
      <c r="A159" s="66"/>
      <c r="B159" s="67" t="s">
        <v>8</v>
      </c>
      <c r="C159" s="56"/>
      <c r="D159" s="56"/>
      <c r="E159" s="56"/>
      <c r="F159" s="56"/>
      <c r="G159" s="56"/>
      <c r="H159" s="56"/>
      <c r="I159" s="56"/>
      <c r="J159" s="58"/>
      <c r="K159" s="11"/>
      <c r="M159" s="9"/>
      <c r="N159" s="9"/>
      <c r="O159" s="9"/>
    </row>
    <row r="160" spans="1:16" s="71" customFormat="1" ht="8.25" customHeight="1" x14ac:dyDescent="0.3">
      <c r="A160" s="66"/>
      <c r="B160" s="31" t="s">
        <v>9</v>
      </c>
      <c r="C160" s="21"/>
      <c r="D160" s="21"/>
      <c r="E160" s="49"/>
      <c r="F160" s="21"/>
      <c r="G160" s="21"/>
      <c r="H160" s="21"/>
      <c r="I160" s="21"/>
      <c r="J160" s="59"/>
      <c r="K160" s="11"/>
      <c r="M160" s="9"/>
      <c r="N160" s="9"/>
      <c r="O160" s="9"/>
    </row>
    <row r="161" spans="1:15" s="71" customFormat="1" ht="8.25" customHeight="1" x14ac:dyDescent="0.3">
      <c r="A161" s="66"/>
      <c r="B161" s="63" t="s">
        <v>10</v>
      </c>
      <c r="C161" s="22"/>
      <c r="D161" s="22"/>
      <c r="E161" s="49"/>
      <c r="F161" s="21"/>
      <c r="G161" s="21"/>
      <c r="H161" s="21"/>
      <c r="I161" s="21"/>
      <c r="J161" s="59"/>
      <c r="K161" s="11"/>
      <c r="M161" s="9"/>
      <c r="N161" s="9"/>
      <c r="O161" s="9"/>
    </row>
    <row r="162" spans="1:15" s="71" customFormat="1" ht="8.25" customHeight="1" x14ac:dyDescent="0.3">
      <c r="A162" s="66"/>
      <c r="B162" s="63" t="s">
        <v>11</v>
      </c>
      <c r="C162" s="22"/>
      <c r="D162" s="22"/>
      <c r="E162" s="49"/>
      <c r="F162" s="21"/>
      <c r="G162" s="21" t="s">
        <v>12</v>
      </c>
      <c r="H162" s="21"/>
      <c r="I162" s="21" t="s">
        <v>13</v>
      </c>
      <c r="J162" s="59"/>
      <c r="K162" s="11"/>
      <c r="M162" s="9"/>
      <c r="N162" s="9"/>
      <c r="O162" s="9"/>
    </row>
    <row r="163" spans="1:15" s="71" customFormat="1" ht="8.25" customHeight="1" x14ac:dyDescent="0.3">
      <c r="A163" s="66"/>
      <c r="B163" s="31" t="s">
        <v>20</v>
      </c>
      <c r="C163" s="23"/>
      <c r="D163" s="23"/>
      <c r="E163" s="49"/>
      <c r="F163" s="35">
        <v>99999</v>
      </c>
      <c r="G163" s="36">
        <v>9999999</v>
      </c>
      <c r="H163" s="37">
        <v>9999</v>
      </c>
      <c r="I163" s="75" t="s">
        <v>14</v>
      </c>
      <c r="J163" s="76"/>
      <c r="K163" s="11"/>
      <c r="M163" s="9"/>
      <c r="N163" s="9"/>
      <c r="O163" s="9"/>
    </row>
    <row r="164" spans="1:15" s="71" customFormat="1" ht="8.25" customHeight="1" x14ac:dyDescent="0.3">
      <c r="A164" s="66"/>
      <c r="B164" s="31" t="s">
        <v>21</v>
      </c>
      <c r="C164" s="23"/>
      <c r="D164" s="23"/>
      <c r="E164" s="49"/>
      <c r="F164" s="38"/>
      <c r="G164" s="38" t="s">
        <v>15</v>
      </c>
      <c r="H164" s="38"/>
      <c r="I164" s="79" t="s">
        <v>16</v>
      </c>
      <c r="J164" s="80"/>
      <c r="K164" s="11"/>
      <c r="M164" s="9"/>
      <c r="N164" s="9"/>
      <c r="O164" s="9"/>
    </row>
    <row r="165" spans="1:15" s="71" customFormat="1" ht="8.25" customHeight="1" x14ac:dyDescent="0.3">
      <c r="A165" s="66"/>
      <c r="B165" s="68" t="s">
        <v>17</v>
      </c>
      <c r="C165" s="24"/>
      <c r="D165" s="24"/>
      <c r="E165" s="50"/>
      <c r="F165" s="39">
        <v>90001</v>
      </c>
      <c r="G165" s="81">
        <v>8005711</v>
      </c>
      <c r="H165" s="82"/>
      <c r="I165" s="79"/>
      <c r="J165" s="80"/>
      <c r="K165" s="11"/>
      <c r="M165" s="9"/>
      <c r="N165" s="9"/>
      <c r="O165" s="9"/>
    </row>
    <row r="166" spans="1:15" s="71" customFormat="1" ht="8.25" customHeight="1" x14ac:dyDescent="0.3">
      <c r="A166" s="66"/>
      <c r="B166" s="69" t="s">
        <v>20</v>
      </c>
      <c r="C166" s="25"/>
      <c r="D166" s="25"/>
      <c r="E166" s="51"/>
      <c r="F166" s="40"/>
      <c r="G166" s="25"/>
      <c r="H166" s="25"/>
      <c r="I166" s="77"/>
      <c r="J166" s="78"/>
      <c r="K166" s="11"/>
      <c r="M166" s="9"/>
      <c r="N166" s="9"/>
      <c r="O166" s="9"/>
    </row>
    <row r="167" spans="1:15" s="71" customFormat="1" ht="8.25" customHeight="1" x14ac:dyDescent="0.3">
      <c r="A167" s="66"/>
      <c r="B167" s="31" t="s">
        <v>22</v>
      </c>
      <c r="C167" s="21"/>
      <c r="D167" s="21"/>
      <c r="E167" s="49"/>
      <c r="F167" s="24"/>
      <c r="G167" s="24"/>
      <c r="H167" s="41"/>
      <c r="I167" s="75" t="s">
        <v>14</v>
      </c>
      <c r="J167" s="76"/>
      <c r="K167" s="11"/>
      <c r="M167" s="9"/>
      <c r="N167" s="9"/>
      <c r="O167" s="9"/>
    </row>
    <row r="168" spans="1:15" ht="8.25" customHeight="1" x14ac:dyDescent="0.3">
      <c r="A168" s="30"/>
      <c r="B168" s="49"/>
      <c r="C168" s="21"/>
      <c r="D168" s="21"/>
      <c r="E168" s="49"/>
      <c r="F168" s="21"/>
      <c r="G168" s="21"/>
      <c r="H168" s="42"/>
      <c r="I168" s="77" t="s">
        <v>16</v>
      </c>
      <c r="J168" s="78"/>
      <c r="K168" s="11"/>
      <c r="M168" s="9"/>
    </row>
    <row r="169" spans="1:15" s="12" customFormat="1" ht="8.25" customHeight="1" x14ac:dyDescent="0.25">
      <c r="A169" s="32"/>
      <c r="B169" s="33" t="s">
        <v>18</v>
      </c>
      <c r="C169" s="26"/>
      <c r="D169" s="26"/>
      <c r="E169" s="52"/>
      <c r="F169" s="26"/>
      <c r="G169" s="26"/>
      <c r="H169" s="26"/>
      <c r="I169" s="26"/>
      <c r="J169" s="60"/>
      <c r="K169" s="15"/>
      <c r="L169" s="14"/>
      <c r="N169" s="13"/>
    </row>
    <row r="170" spans="1:15" s="12" customFormat="1" ht="8.25" customHeight="1" x14ac:dyDescent="0.25">
      <c r="A170" s="32"/>
      <c r="B170" s="63" t="s">
        <v>27</v>
      </c>
      <c r="C170" s="43"/>
      <c r="D170" s="43"/>
      <c r="E170" s="53"/>
      <c r="F170" s="44"/>
      <c r="G170" s="45"/>
      <c r="H170" s="21"/>
      <c r="I170" s="21"/>
      <c r="J170" s="61"/>
      <c r="K170" s="16"/>
      <c r="L170" s="14"/>
      <c r="N170" s="13"/>
    </row>
    <row r="171" spans="1:15" ht="8.25" customHeight="1" x14ac:dyDescent="0.3">
      <c r="A171" s="34"/>
      <c r="B171" s="51"/>
      <c r="C171" s="27"/>
      <c r="D171" s="27"/>
      <c r="E171" s="51"/>
      <c r="F171" s="27"/>
      <c r="G171" s="27"/>
      <c r="H171" s="27"/>
      <c r="I171" s="27"/>
      <c r="J171" s="73"/>
      <c r="K171" s="74"/>
      <c r="M171" s="9"/>
    </row>
  </sheetData>
  <mergeCells count="7">
    <mergeCell ref="I167:J167"/>
    <mergeCell ref="I168:J168"/>
    <mergeCell ref="I163:J163"/>
    <mergeCell ref="I164:J164"/>
    <mergeCell ref="G165:H165"/>
    <mergeCell ref="I165:J165"/>
    <mergeCell ref="I166:J166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haytararutyun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https://mul-spm.gov.am/tasks/docs/attachment.php?id=104660&amp;fn=GexAkademia-238-2.xlsx&amp;out=1&amp;token=fbdc77a210bbcdeaaf2f</cp:keywords>
</cp:coreProperties>
</file>