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itxos." sheetId="1" r:id="rId1"/>
    <sheet name="hamajnq ekamut" sheetId="2" r:id="rId2"/>
    <sheet name="gorc. caxs" sheetId="3" r:id="rId3"/>
    <sheet name="tnt. caxs" sheetId="4" r:id="rId4"/>
    <sheet name="mnac." sheetId="5" r:id="rId5"/>
    <sheet name="aparat" sheetId="6" r:id="rId6"/>
  </sheets>
  <definedNames/>
  <calcPr fullCalcOnLoad="1"/>
</workbook>
</file>

<file path=xl/sharedStrings.xml><?xml version="1.0" encoding="utf-8"?>
<sst xmlns="http://schemas.openxmlformats.org/spreadsheetml/2006/main" count="2597" uniqueCount="766">
  <si>
    <t>9212</t>
  </si>
  <si>
    <t>6212</t>
  </si>
  <si>
    <t>9121</t>
  </si>
  <si>
    <t>6121</t>
  </si>
  <si>
    <t>9122</t>
  </si>
  <si>
    <t>6122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</si>
  <si>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</si>
  <si>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</si>
  <si>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</si>
  <si>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</si>
  <si>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</si>
  <si>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</si>
  <si>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</si>
  <si>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</si>
  <si>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</si>
  <si>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</si>
  <si>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</si>
  <si>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</si>
  <si>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</si>
  <si>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</si>
  <si>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</si>
  <si>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</si>
  <si>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</si>
  <si>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</si>
  <si>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</si>
  <si>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</si>
  <si>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</si>
  <si>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</si>
  <si>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</si>
  <si>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</si>
  <si>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</si>
  <si>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</si>
  <si>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</si>
  <si>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</si>
  <si>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</si>
  <si>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</si>
  <si>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</si>
  <si>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</si>
  <si>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</si>
  <si>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</si>
  <si>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</si>
  <si>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</si>
  <si>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</si>
  <si>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</si>
  <si>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</si>
  <si>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</si>
  <si>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</si>
  <si>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</si>
  <si>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</si>
  <si>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</si>
  <si>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</si>
  <si>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</si>
  <si>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</si>
  <si>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</si>
  <si>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</si>
  <si>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Օրինակելի ձև Հ-9</t>
  </si>
  <si>
    <t>ՀԱՄԱՅՆՔԻ ԲՅՈՒՋԵԻ ԿԱՏԱՐՄԱՆ ՎԵՐԱԲԵՐՅԱԼ</t>
  </si>
  <si>
    <t>3. Համայնքի տեղաբաշխման մարզը և համայնքի կոդը ըստ բյուջետային ծախսերի</t>
  </si>
  <si>
    <t>5. Համայնքի՝ Գանձապետական ստորաբաժանումում հաշվառման համարը _______</t>
  </si>
  <si>
    <t xml:space="preserve">6. Ծախսերի ֆինանսավորման աղբյուրի կոդը՝ (համայնքի բյուջե՝ 2) </t>
  </si>
  <si>
    <t>Տարեկան հաստատված պլան</t>
  </si>
  <si>
    <t>Տարեկան ճշտված պլան</t>
  </si>
  <si>
    <t>Փաստացի</t>
  </si>
  <si>
    <t>Բաժին N</t>
  </si>
  <si>
    <t>3. Հիմնարկի տեղաբաշխման մարզի և համայնքի կոդը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</si>
  <si>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</si>
  <si>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</si>
  <si>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</si>
  <si>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</si>
  <si>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9. Ծրագրի անվանումը _______________</t>
  </si>
  <si>
    <t>10. Ծրագրի կոդը </t>
  </si>
  <si>
    <t>5. Հիմնարկը սպասարկող գանձապետական ստորաբաժանման անվանումը_______</t>
  </si>
  <si>
    <t>6. Հիմնարկի՝ գանձապետական ստորաբաժանումում հաշվառման համարը </t>
  </si>
  <si>
    <t>(ՀՀ պետական  բյուջե՝ 1, համայնքի  բյուջե՝ 2)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</si>
  <si>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</si>
  <si>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</si>
  <si>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</si>
  <si>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</si>
  <si>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</si>
  <si>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</si>
  <si>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</si>
  <si>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</si>
  <si>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</si>
  <si>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</si>
  <si>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</si>
  <si>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</si>
  <si>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</si>
  <si>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</si>
  <si>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</si>
  <si>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</si>
  <si>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</si>
  <si>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</si>
  <si>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</si>
  <si>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</si>
  <si>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</si>
  <si>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</si>
  <si>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</si>
  <si>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</si>
  <si>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</si>
  <si>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</si>
  <si>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</si>
  <si>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</si>
  <si>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</si>
  <si>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</si>
  <si>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</si>
  <si>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այդ թվում`</t>
  </si>
  <si>
    <t>ºÏ³Ùï³ï»ë³ÏÝ»ñÁ</t>
  </si>
  <si>
    <t>³Û¹ ÃíáõÙ`</t>
  </si>
  <si>
    <t>ýáÝ¹³ÛÇÝ Ù³ë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</si>
  <si>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</si>
  <si>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</si>
  <si>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</si>
  <si>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</si>
  <si>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</si>
  <si>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</si>
  <si>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</si>
  <si>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</si>
  <si>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 xml:space="preserve">                         ÀÜ¸²ØºÜÀ`                                 (ïáÕ 8100+ïáÕ 8200), (ïáÕ 8000 Ñ³Ï³é³Ï Ýß³Ýáí)</t>
  </si>
  <si>
    <t xml:space="preserve">                ². ÜºðøÆÜ ²Ô´ÚàôðÜºð                       (ïáÕ 8110+ïáÕ 8160)</t>
  </si>
  <si>
    <t>1. öàÊ²èàô ØÆæàòÜºð                                           (ïáÕ 8111+ïáÕ 8120)</t>
  </si>
  <si>
    <t xml:space="preserve">1.2. ì³ñÏ»ñ ¨ ÷áË³ïíáõÃÛáõÝÝ»ñ (ëï³óáõÙ ¨ Ù³ñáõÙ)                                                                     (ïáÕ 8121+ïáÕ8140) 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</si>
  <si>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</si>
  <si>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>1. öàÊ²èàô ØÆæàòÜºð                                                                              (ïáÕ 8211+ïáÕ 8220)</t>
  </si>
  <si>
    <t>1.2. ì³ñÏ»ñ ¨ ÷áË³ïíáõÃÛáõÝÝ»ñ (ëï³óáõÙ ¨ Ù³ñáõÙ)                          ïáÕ 8221+ïáÕ 8240</t>
  </si>
  <si>
    <t xml:space="preserve"> - »ÝÃ³Ï³ ¿ áõÕÕÙ³Ý Ñ³Ù³ÛÝùÇ µÛáõç»Ç ýáÝ¹³ÛÇÝ  Ù³ë  (ïáÕ 8191 - ïáÕ 8192)</t>
  </si>
  <si>
    <t xml:space="preserve">   ´. ²ðî²øÆÜ ²Ô´ÚàôðÜºð  (ïáÕ 8210)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</si>
  <si>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</si>
  <si>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</si>
  <si>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</si>
  <si>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</si>
  <si>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/>
  </si>
  <si>
    <t>ýÇÝ³Ýë³íáñáõÙ</t>
  </si>
  <si>
    <t>¹ñ³Ù³ñÏÕ³ÛÇÝ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</si>
  <si>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</si>
  <si>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</si>
  <si>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</si>
  <si>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</si>
  <si>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·) ²ÛÉ Ñ³ñÏ»ñÇó ¨ å³ñï³¹Çñ í×³ñÝ»ñÇó Ï³ï³ñíáÕ Ù³ëÑ³ÝáõÙÝ»ñ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</si>
  <si>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</si>
  <si>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</si>
  <si>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</si>
  <si>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</si>
  <si>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µ) ä»ï³Ï³Ý µÛáõç»Çó ïñ³Ù³¹ñíáÕ ³ÛÉ ¹áï³óÇ³Ý»ñ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</si>
  <si>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</si>
  <si>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</si>
  <si>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</si>
  <si>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</si>
  <si>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</si>
  <si>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</si>
  <si>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</si>
  <si>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</si>
  <si>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</si>
  <si>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</si>
  <si>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</si>
  <si>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Øáõïù»ñ Ñ³Ù³ÛÝùÇ µÛáõç»Ç ÝÏ³ïÙ³Ùµ ëï³ÝÓÝ³Í å³ÛÙ³Ý³·ñ³ÛÇÝ å³ñï³íáñáõÃÛáõÝÝ»ñÇ ãÏ³ï³ñÙ³Ý ¹ÇÙ³ó ·³ÝÓíáÕ ïáõÛÅ»ñÇó</t>
  </si>
  <si>
    <t>ì³ñã³Ï³Ý µÛáõç»Ç å³Ñáõëï³ÛÇÝ ýáÝ¹Çó ýáÝ¹³ÛÇÝ µÛáõç» Ï³ï³ñíáÕ Ñ³ïÏ³óáõÙÝ»ñÇó Ùáõïù»ñ</t>
  </si>
  <si>
    <t>úñ»Ýùáí ¨ Çñ³í³Ï³Ý ³ÛÉ ³Ïï»ñáí ë³ÑÙ³Ýí³Í` Ñ³Ù³ÛÝùÇ µÛáõç»Ç Ùáõïù³·ñÙ³Ý »ÝÃ³Ï³ ³ÛÉ »Ï³ÙáõïÝ»ñ</t>
  </si>
  <si>
    <t>ÀÝ¹³Ù»ÝÁ (ë5+ë6)</t>
  </si>
  <si>
    <t xml:space="preserve">í³ñã³Ï³Ý Ù³ë </t>
  </si>
  <si>
    <t>ÀÝ¹³Ù»ÝÁ (ë8+ë9)</t>
  </si>
  <si>
    <t>ÀÝ¹³Ù»ÝÁ (ë11+ë12)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</si>
  <si>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</si>
  <si>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</si>
  <si>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</si>
  <si>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X</t>
  </si>
  <si>
    <t xml:space="preserve">úñ»Ýë¹Çñ ¨ ·áñÍ³¹Çñ Ù³ñÙÇÝÝ»ñ,å»ï³Ï³Ý Ï³é³í³ñáõÙ </t>
  </si>
  <si>
    <t>ÀÝ¹Ñ³Ýáõñ µÝáõÛÃÇ Í³é³ÛáõÃÛáõÝÝ»ñ</t>
  </si>
  <si>
    <t xml:space="preserve">ÀÝ¹Ñ³Ýáõñ µÝáõÛÃÇ ³ÛÉ Í³é³ÛáõÃÛáõÝÝ»ñ </t>
  </si>
  <si>
    <t>Հ Ա Շ Վ Ե Տ Վ ՈՒ Թ Յ ՈՒ Ն</t>
  </si>
  <si>
    <t>Ա</t>
  </si>
  <si>
    <t>Բ</t>
  </si>
  <si>
    <t>Դ</t>
  </si>
  <si>
    <t>Ե</t>
  </si>
  <si>
    <t>(ստորագրություն)</t>
  </si>
  <si>
    <t xml:space="preserve"> -ÀÝÃ³óÇÏ ¹ñ³Ù³ßÝáñÑÝ»ñ ûï³ñ»ñÏñÛ³ Ï³é³í³ñáõÃÛáõÝÝ»ñÇÝ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</si>
  <si>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</si>
  <si>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</si>
  <si>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</si>
  <si>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</si>
  <si>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</si>
  <si>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</si>
  <si>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</si>
  <si>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</si>
  <si>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</si>
  <si>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</si>
  <si>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</si>
  <si>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</si>
  <si>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</si>
  <si>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</si>
  <si>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</si>
  <si>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</si>
  <si>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</si>
  <si>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</si>
  <si>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</si>
  <si>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</si>
  <si>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</si>
  <si>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</si>
  <si>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</si>
  <si>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</si>
  <si>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</si>
  <si>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</si>
  <si>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</si>
  <si>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</si>
  <si>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>426400</t>
  </si>
  <si>
    <t>426500</t>
  </si>
  <si>
    <t>426600</t>
  </si>
  <si>
    <t>426700</t>
  </si>
  <si>
    <t>426900</t>
  </si>
  <si>
    <t>441100</t>
  </si>
  <si>
    <t>441200</t>
  </si>
  <si>
    <t>442100</t>
  </si>
  <si>
    <t>442200</t>
  </si>
  <si>
    <t>443100</t>
  </si>
  <si>
    <t>443200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</si>
  <si>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</si>
  <si>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</si>
  <si>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</si>
  <si>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</si>
  <si>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</si>
  <si>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</si>
  <si>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</si>
  <si>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</si>
  <si>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</si>
  <si>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</si>
  <si>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</si>
  <si>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</si>
  <si>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</si>
  <si>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</si>
  <si>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</si>
  <si>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</si>
  <si>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</si>
  <si>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</si>
  <si>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</si>
  <si>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</si>
  <si>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</si>
  <si>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</si>
  <si>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</si>
  <si>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</si>
  <si>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</si>
  <si>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</si>
  <si>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</si>
  <si>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</si>
  <si>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</si>
  <si>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</si>
  <si>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</si>
  <si>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</si>
  <si>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</si>
  <si>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</si>
  <si>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</si>
  <si>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</si>
  <si>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</si>
  <si>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</si>
  <si>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</si>
  <si>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</si>
  <si>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</si>
  <si>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</si>
  <si>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</si>
  <si>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</si>
  <si>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</si>
  <si>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</si>
  <si>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</si>
  <si>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</si>
  <si>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</si>
  <si>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</si>
  <si>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</si>
  <si>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</si>
  <si>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</si>
  <si>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</si>
  <si>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</si>
  <si>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</si>
  <si>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</si>
  <si>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</si>
  <si>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</si>
  <si>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</si>
  <si>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</si>
  <si>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</si>
  <si>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</si>
  <si>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</si>
  <si>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</si>
  <si>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</si>
  <si>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</si>
  <si>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</si>
  <si>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</si>
  <si>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</si>
  <si>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</si>
  <si>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</si>
  <si>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</si>
  <si>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</si>
  <si>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</si>
  <si>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</si>
  <si>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</si>
  <si>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</si>
  <si>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</si>
  <si>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</si>
  <si>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</si>
  <si>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</si>
  <si>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</si>
  <si>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</si>
  <si>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</si>
  <si>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</si>
  <si>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</si>
  <si>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</si>
  <si>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</si>
  <si>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</si>
  <si>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</si>
  <si>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</si>
  <si>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</si>
  <si>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</si>
  <si>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</si>
  <si>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</si>
  <si>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</si>
  <si>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</si>
  <si>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</si>
  <si>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</si>
  <si>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</si>
  <si>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</si>
  <si>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</si>
  <si>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</si>
  <si>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</si>
  <si>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</si>
  <si>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</si>
  <si>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</si>
  <si>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</si>
  <si>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</si>
  <si>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</si>
  <si>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</si>
  <si>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</si>
  <si>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</si>
  <si>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</si>
  <si>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</si>
  <si>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</si>
  <si>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</si>
  <si>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</si>
  <si>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</si>
  <si>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</si>
  <si>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</si>
  <si>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</si>
  <si>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</si>
  <si>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</si>
  <si>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</si>
  <si>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</si>
  <si>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</si>
  <si>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</si>
  <si>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</si>
  <si>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</si>
  <si>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</si>
  <si>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</si>
  <si>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</si>
  <si>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</si>
  <si>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</si>
  <si>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</si>
  <si>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</si>
  <si>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</si>
  <si>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</si>
  <si>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</si>
  <si>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</si>
  <si>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</si>
  <si>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</si>
  <si>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</si>
  <si>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</si>
  <si>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</si>
  <si>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</si>
  <si>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</si>
  <si>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</si>
  <si>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</si>
  <si>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</si>
  <si>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</si>
  <si>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</si>
  <si>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</si>
  <si>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</si>
  <si>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</si>
  <si>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</si>
  <si>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</si>
  <si>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</si>
  <si>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</si>
  <si>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3</t>
  </si>
  <si>
    <t>411300</t>
  </si>
  <si>
    <t>411400</t>
  </si>
  <si>
    <t>411500</t>
  </si>
  <si>
    <r>
      <t xml:space="preserve">7. Չափի միավորը՝ </t>
    </r>
    <r>
      <rPr>
        <u val="single"/>
        <sz val="14"/>
        <color indexed="12"/>
        <rFont val="Sylfaen"/>
        <family val="1"/>
      </rPr>
      <t>հազար դրամ</t>
    </r>
  </si>
  <si>
    <t>ø³Õ³ù³óÇ³Ï³Ý å³ßïå³ÝáõÃÛáõÝ</t>
  </si>
  <si>
    <t xml:space="preserve">ø³Õ³ù³óÇ³Ï³Ý å³ßïå³ÝáõÃÛáõÝ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</si>
  <si>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</si>
  <si>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</si>
  <si>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</si>
  <si>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</si>
  <si>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</si>
  <si>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>ì³é»ÉÇù ¨ ¿Ý»ñ·»ïÇÏ³</t>
  </si>
  <si>
    <t>ø³ñ³ÍáõË  ¨ ³ÛÉ Ï³ñÍñ µÝ³Ï³Ý í³é»ÉÇù</t>
  </si>
  <si>
    <t xml:space="preserve">Ü³íÃ³ÙÃ»ñù ¨ µÝ³Ï³Ý ·³½ </t>
  </si>
  <si>
    <t>îñ³Ýëåáñï</t>
  </si>
  <si>
    <t xml:space="preserve">×³Ý³å³ñÑ³ÛÇÝ ïñ³Ýëåáñï 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</si>
  <si>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</si>
  <si>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</si>
  <si>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</si>
  <si>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</si>
  <si>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</si>
  <si>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´Ý³Ï³ñ³Ý³ÛÇÝ ßÇÝ³ñ³ñáõÃÛáõÝ</t>
  </si>
  <si>
    <t xml:space="preserve">´Ý³Ï³ñ³Ý³ÛÇÝ ßÇÝ³ñ³ñáõÃÛáõÝ 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</si>
  <si>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</si>
  <si>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</si>
  <si>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</si>
  <si>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</si>
  <si>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</si>
  <si>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</si>
  <si>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</si>
  <si>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</si>
  <si>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</si>
  <si>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</si>
  <si>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</si>
  <si>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</si>
  <si>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</si>
  <si>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</si>
  <si>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</si>
  <si>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</si>
  <si>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</si>
  <si>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</si>
  <si>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</si>
  <si>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</si>
  <si>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</si>
  <si>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</si>
  <si>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</si>
  <si>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</si>
  <si>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</si>
  <si>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</si>
  <si>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</si>
  <si>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</si>
  <si>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</si>
  <si>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 xml:space="preserve">².   ÀÜÂ²òÆÎ  Ì²Êêºðª ÀÜ¸²ØºÜÀ,                                                                                             </t>
  </si>
  <si>
    <t xml:space="preserve">                                     ԳԼԽԱՎՈՐ ՖԻՆԱՆՍԻՍՏ</t>
  </si>
  <si>
    <t xml:space="preserve">              (Ա.Հ.Ա.)</t>
  </si>
  <si>
    <t>                    Կ.Տ.</t>
  </si>
  <si>
    <t xml:space="preserve">                                ԳԼԽԱՎՈՐ ՀԱՇՎԱՊԱՀ</t>
  </si>
  <si>
    <t xml:space="preserve">             (Ա.Հ.Ա.)</t>
  </si>
  <si>
    <t>Ü³ËÝ³Ï³Ý Ù³ëÝ³·Çï³Ï³Ý (³ñÑ»ëï³·áñÍ³Ï³Ý) ÏñÃáõÃÛáõÝ</t>
  </si>
  <si>
    <t>________________</t>
  </si>
  <si>
    <t>ÐÆØÜ²Î²Ü ´²ÄÆÜÜºðÆÜ â¸²êìàÔ ä²Ðàôêî²ÚÆÜ üàÜ¸ºð (ïáÕ3110)</t>
  </si>
  <si>
    <t xml:space="preserve"> </t>
  </si>
  <si>
    <t xml:space="preserve">                                                         Հ Ա Շ Վ Ե Տ Վ ՈՒ Թ Յ ՈՒ Ն</t>
  </si>
  <si>
    <t xml:space="preserve">                       ՀԱՄԱՅՆՔԻ ԲՅՈՒՋԵԻ ԾԱԽՍԵՐԻ ԿԱՏԱՐՄԱՆ ՎԵՐԱԲԵՐՅԱԼ</t>
  </si>
  <si>
    <t>î³ñ»Ï³Ý Ñ³ëï³ïí³Í åÉ³Ý</t>
  </si>
  <si>
    <t>î³ñ»Ï³Ý ×ßïí³Í åÉ³Ý</t>
  </si>
  <si>
    <t>ö³ëï³óÇ</t>
  </si>
  <si>
    <t xml:space="preserve">îáÕÇ </t>
  </si>
  <si>
    <t>´³ÅÇÝ</t>
  </si>
  <si>
    <t>ÀÝ¹³Ù»ÝÁ</t>
  </si>
  <si>
    <t xml:space="preserve">     ³Û¹ ÃíáõÙ</t>
  </si>
  <si>
    <t>³Û¹ ÃíáõÙ</t>
  </si>
  <si>
    <t>(ë.7+ ë8)</t>
  </si>
  <si>
    <t>í³ñã³Ï³Ý µÛáõç»</t>
  </si>
  <si>
    <t>ýáÝ¹³ÛÇÝ µÛáõç»</t>
  </si>
  <si>
    <t>(ë.10+ ë11)</t>
  </si>
  <si>
    <t>(ë.13+ ë14)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</si>
  <si>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</si>
  <si>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ՀԱՄԱՅՆՔԻ ԲՅՈՒՋԵԻ ԾԱԽՍԵՐԻ ԿԱՏԱՐՄԱՆ ՎԵՐԱԲԵՐՅԱԼ </t>
  </si>
  <si>
    <t>(տնտեսագիտական դասակարգմամբ)</t>
  </si>
  <si>
    <t>(Ñ³½³ñ ¹ñ³Ùáí)</t>
  </si>
  <si>
    <t>Ðá¹í³ÍÇ      NN</t>
  </si>
  <si>
    <t xml:space="preserve"> (ë.5 + ë.6)</t>
  </si>
  <si>
    <t>í³ñã³Ï³Ý Ù³ë</t>
  </si>
  <si>
    <t>üáÝ¹³ÛÇÝ Ù³ë</t>
  </si>
  <si>
    <t>(ë.8+ ë.9)</t>
  </si>
  <si>
    <t>(ë.11+ ë.12)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</si>
  <si>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</si>
  <si>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Å) Ð³Ù³ÛÝùÇ ³ñËÇíÇó ÷³ëï³ÃÕÃ»ñÇ å³ï×»Ý»Ý ¨ ÏñÏÝûñÇÝ³ÏÝ»ñ ïñ³Ù³¹ñ»Éáõ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</si>
  <si>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</si>
  <si>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</si>
  <si>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ՀԱՄԱՅՆՔԻ ԲՅՈՒՋԵԻ ԵԿԱՄՈՒՏՆԵՐԻ ԿԱՏԱՐՄԱՆ ՎԵՐԱԲԵՐՅԱԼ </t>
  </si>
  <si>
    <t xml:space="preserve"> 2.6 Î³åÇï³É Ý»ñùÇÝ å³ßïáÝ³Ï³Ý ¹ñ³Ù³ßÝáñÑÝ»ñ` ëï³óí³Í Ï³é³í³ñÙ³Ý ³ÛÉ Ù³Ï³ñ¹³ÏÝ»ñÇó   (ïáÕ 1261 + ïáÕ 1262)</t>
  </si>
  <si>
    <t>3.4 Ð³Ù³ÛÝùÇ µÛáõç»Ç »Ï³ÙáõïÝ»ñ ³åñ³ÝùÝ»ñÇ Ù³ï³Ï³ñ³ñáõÙÇó ¨ Í³é³ÛáõÃÛáõÝÝ»ñÇ Ù³ïáõóáõÙÇó   (ïáÕ 1341 + ïáÕ 1342)</t>
  </si>
  <si>
    <t>³Û¹ ÃíáõÙ`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</si>
  <si>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³Û¹ ÃíáõÙ`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</si>
  <si>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</si>
  <si>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</si>
  <si>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 xml:space="preserve">´Ûáõç»ï³ÛÇÝ Í³Ëë»ñÇ ïÝï»ë³·Çï³Ï³Ý ¹³ë³Ï³ñ·Ù³Ý Ñá¹í³ÍÝ»ñÇ </t>
  </si>
  <si>
    <t xml:space="preserve"> îáÕÇ </t>
  </si>
  <si>
    <t>³Ýí³ÝáõÙÝ»ñÁ</t>
  </si>
  <si>
    <t>ÀÝ¹³Ù»ÝÁ (ë.5+ë.6)</t>
  </si>
  <si>
    <t>ÀÝ¹³Ù»ÝÁ (ë.8+ë.9)</t>
  </si>
  <si>
    <t>ÀÝ¹³Ù»ÝÁ (ë.11+ë.12)</t>
  </si>
  <si>
    <t xml:space="preserve"> ³Û¹ ÃíáõÙ`</t>
  </si>
  <si>
    <t xml:space="preserve">NN  </t>
  </si>
  <si>
    <t xml:space="preserve"> ÀÜ¸²ØºÜÀ    Ì²Êêºð       (ïáÕ4050+ïáÕ5000+ïáÕ 6000)</t>
  </si>
  <si>
    <t xml:space="preserve">1.1 ²ÞÊ²î²ÜøÆ ì²ðÒ²îðàôÂÚàôÜ (ïáÕ4110+ïáÕ4120+ïáÕ4130)                                                                     </t>
  </si>
  <si>
    <t>¸ð²Øàì ìÖ²ðìàÔ ²ÞÊ²î²ì²ðÒºð ºì Ð²ìºÈ²ìÖ²ðÜºð (ïáÕ4111+ïáÕ4112+ ïáÕ4114)</t>
  </si>
  <si>
    <t>ö²êî²òÆ êàòÆ²È²Î²Ü ²ä²ÐàìàôÂÚ²Ü ìÖ²ðÜºð (ïáÕ4131)</t>
  </si>
  <si>
    <t>1.2 Ì²è²ÚàôÂÚàôÜÜºðÆ ºì ²äð²ÜøÜºðÆ Òºèø ´ºðàôØ (ïáÕ4210+ïáÕ4220+ïáÕ4230+ïáÕ4240+ïáÕ4250+ïáÕ4260)</t>
  </si>
  <si>
    <t>Þ²ðàôÜ²Î²Î²Ü Ì²Êêºð (ïáÕ4211+ïáÕ4212+ïáÕ4213+ïáÕ4214+ïáÕ4215+ïáÕ4216+ïáÕ4217)</t>
  </si>
  <si>
    <t xml:space="preserve"> -¾Ý»ñ·»ïÇÏ  Í³é³ÛáõÃÛáõÝÝ»ñ</t>
  </si>
  <si>
    <t xml:space="preserve"> ¶àðÌàôÔàôØÜºðÆ ºì Þðæ²¶²ÚàôÂÚàôÜÜºðÆ Ì²Êêºð (ïáÕ4221+ïáÕ4222+ïáÕ4223)</t>
  </si>
  <si>
    <t>ä²ÚØ²Ü²¶ð²ÚÆÜ ²ÚÈ Ì²è²ÚàôÂÚàôÜÜºðÆ Òºèø ´ºðàôØ(ïáÕ4231+ïáÕ4232+ïáÕ4233+ïáÕ4234+ïáÕ4235+ïáÕ4236+ïáÕ4237+ïáÕ4238)</t>
  </si>
  <si>
    <t xml:space="preserve"> ²ÚÈ Ø²êÜ²¶Æî²Î²Ü Ì²è²ÚàôÂÚàôÜÜºðÆ Òºèø ´ºðàôØ  (ïáÕ 4241)</t>
  </si>
  <si>
    <t>ÀÜÂ²òÆÎ Üàðà¶àôØ ºì ä²Ðä²ÜàôØ (Í³é³ÛáõÃÛáõÝÝ»ñ ¨ ÝÛáõÃ»ñ) (ïáÕ4251+ïáÕ4252)</t>
  </si>
  <si>
    <t xml:space="preserve"> ÜÚàôÂºð (ïáÕ4261+ïáÕ4262+ïáÕ4263+ïáÕ4264+ïáÕ4265+ïáÕ4266+ïáÕ4267+ïáÕ4268)</t>
  </si>
  <si>
    <t xml:space="preserve"> 1.3 îàÎàê²ìÖ²ðÜºð (ïáÕ4310+ïáÕ 4320+ïáÕ4330)</t>
  </si>
  <si>
    <t>²ðî²øÆÜ îàÎàê²ìÖ²ðÜºð (ïáÕ4321+ïáÕ4322)</t>
  </si>
  <si>
    <t xml:space="preserve">öàÊ²èàôÂÚàôÜÜºðÆ Ðºî Î²äì²Ì ìÖ²ðÜºð (ïáÕ4331+ïáÕ4332+ïáÕ4333) </t>
  </si>
  <si>
    <t>1.4 êàô´êÆ¸Æ²Üºð  (ïáÕ4410+ïáÕ4420)</t>
  </si>
  <si>
    <t>êàô´êÆ¸Æ²Üºð äºî²Î²Ü (Ð²Ø²ÚÜø²ÚÆÜ) Î²¼Ø²ÎºðäàôÂÚàôÜÜºðÆÜ (ïáÕ4411+ïáÕ4412)</t>
  </si>
  <si>
    <t>êàô´êÆ¸Æ²Üºð àâ äºî²Î²Ü (àâ Ð²Ø²ÚÜø²ÚÆÜ) Î²¼Ø²ÎºðäàôÂÚàôÜÜºðÆÜ (ïáÕ4421+ïáÕ4422)</t>
  </si>
  <si>
    <t>1.5 ¸ð²Ø²ÞÜàðÐÜºð (ïáÕ4510+ïáÕ4520+ïáÕ4530+ïáÕ4540)</t>
  </si>
  <si>
    <t>¸ð²Ø²ÞÜàðÐÜºð úî²ðºðÎðÚ² Î²è²ì²ðàôÂÚàôÜÜºðÆÜ (ïáÕ4511+ïáÕ4512)</t>
  </si>
  <si>
    <t>¸ð²Ø²ÞÜàðÐÜºð ØÆæ²¼¶²ÚÆÜ Î²¼Ø²ÎºðäàôÂÚàôÜÜºðÆÜ (ïáÕ4521+ïáÕ4522)</t>
  </si>
  <si>
    <t>ÀÜÂ²òÆÎ ¸ð²Ø²ÞÜàðÐÜºð äºî²Î²Ü Ð²îì²ÌÆ ²ÚÈ Ø²Î²ð¸²ÎÜºðÆÜ (ïáÕ4531+ïáÕ4532+ïáÕ4533)</t>
  </si>
  <si>
    <t xml:space="preserve"> - ²ÛÉ ÁÝÃ³óÇÏ ¹ñ³Ù³ßÝáñÑÝ»ñ                             (ïáÕ 4534+ïáÕ 4537 +ïáÕ 4538)</t>
  </si>
  <si>
    <t xml:space="preserve"> - ï»Õ³Ï³Ý ÇÝùÝ³Ï³é³íñÙ³Ý Ù³ñÙÇÝÝ»ñÇÝ                                 (ïáÕ  4535+ïáÕ 4536)</t>
  </si>
  <si>
    <t>Î²äÆî²È ¸ð²Ø²ÞÜàðÐÜºð äºî²Î²Ü Ð²îì²ÌÆ ²ÚÈ Ø²Î²ð¸²ÎÜºðÆÜ (ïáÕ4541+ïáÕ4542+ïáÕ4543)</t>
  </si>
  <si>
    <t xml:space="preserve"> -²ÛÉ Ï³åÇï³É ¹ñ³Ù³ßÝáñÑÝ»ñ                                     (ïáÕ 4544+ïáÕ 4547 +ïáÕ 4548)</t>
  </si>
  <si>
    <t xml:space="preserve"> - ï»Õ³Ï³Ý ÇÝùÝ³Ï³é³í³ñÙ³Ý Ù³ñÙÇÝÝ»ñÇÝ                                 (ïáÕ  4545+ïáÕ 4546)</t>
  </si>
  <si>
    <t>1.6 êàòÆ²È²Î²Ü Üä²êîÜºð ºì ÎºÜê²ÂàÞ²ÎÜºð (ïáÕ4610+ïáÕ4630+ïáÕ4640)</t>
  </si>
  <si>
    <t xml:space="preserve"> êàòÆ²È²Î²Ü ú¶ÜàôÂÚ²Ü ¸ð²Ø²Î²Ü ²ðî²Ð²ÚîàôÂÚ²Ø´ Üä²êîÜºð (´ÚàôæºÆò) (ïáÕ4631+ïáÕ4632+ïáÕ4633+ïáÕ4634) </t>
  </si>
  <si>
    <t xml:space="preserve"> ÎºÜê²ÂàÞ²ÎÜºð (ïáÕ4641) </t>
  </si>
  <si>
    <t>1.7 ²ÚÈ Ì²Êêºð (ïáÕ4710+ïáÕ4720+ïáÕ4730+ïáÕ4740+ïáÕ4750+ïáÕ4760+ïáÕ4770)</t>
  </si>
  <si>
    <t xml:space="preserve">ÜìÆð²îìàôÂÚàôÜÜºð àâ Î²è²ì²ð²Î²Ü (Ð²ê²ð²Î²Î²Ü) Î²¼Ø²ÎºðäàôÂÚàôÜÜºðÆÜ (ïáÕ4711+ïáÕ4712) </t>
  </si>
  <si>
    <t>Ð²ðÎºð, ä²ðî²¸Æð ìÖ²ðÜºð ºì îàôÚÄºð, àðàÜø Î²è²ì²ðØ²Ü î²ð´ºð Ø²Î²ð¸²ÎÜºðÆ ÎàÔØÆò ÎÆð²èìàôØ ºÜ ØÆØÚ²Üò ÜÎ²îØ²Ø´ (ïáÕ4721+ïáÕ4722+ïáÕ4723+ïáÕ4724)</t>
  </si>
  <si>
    <t>¸²î²ð²ÜÜºðÆ ÎàÔØÆò ÜÞ²Ü²Îì²Ì îàôÚÄºð ºì îàô¶²ÜøÜºð (ïáÕ4731)</t>
  </si>
  <si>
    <t xml:space="preserve"> ´Ü²Î²Ü ²ÔºîÜºðÆò Î²Ø ²ÚÈ ´Ü²Î²Ü ä²îÖ²èÜºðàì ²è²æ²ò²Ì ìÜ²êÜºðÆ Î²Ø ìÜ²êì²ÌøÜºðÆ ìºð²Î²Ü¶ÜàôØ (ïáÕ4741+ïáÕ4742)</t>
  </si>
  <si>
    <t>Î²è²ì²ðØ²Ü Ø²ðØÆÜÜºðÆ ¶àðÌàôÜºàôÂÚ²Ü Ðºîºì²Üøàì ²è²æ²ò²Ì ìÜ²êÜºðÆ Î²Ø ìÜ²êì²ÌøÜºðÆ  ìºð²Î²Ü¶ÜàôØ (ïáÕ4751)</t>
  </si>
  <si>
    <t xml:space="preserve"> ²ÚÈ Ì²Êêºð (ïáÕ4761)</t>
  </si>
  <si>
    <t>ä²Ðàôêî²ÚÆÜ ØÆæàòÜºð (ïáÕ4771)</t>
  </si>
  <si>
    <t>´. àâ üÆÜ²Üê²Î²Ü ²ÎîÆìÜºðÆ ¶Ìàì Ì²Êêºð  (ïáÕ5100+ïáÕ5200+ïáÕ5300+ïáÕ5400)</t>
  </si>
  <si>
    <t>1.1. ÐÆØÜ²Î²Ü ØÆæàòÜºð                                 (ïáÕ5110+ïáÕ5120+ïáÕ5130)</t>
  </si>
  <si>
    <t>ÞºÜøºð ºì ÞÆÜàôÂÚàôÜÜºð                                       (ïáÕ5111+ïáÕ5112+ïáÕ5113)</t>
  </si>
  <si>
    <t>ØºøºÜ²Üºð ºì ê²ðø²ìàðàôØÜº                (ïáÕ5121+ ïáÕ5122+ïáÕ5123)</t>
  </si>
  <si>
    <t xml:space="preserve"> ²ÚÈ ÐÆØÜ²Î²Ü ØÆæàòÜºð                                 (ïáÕ 5131+ïáÕ 5132+ïáÕ 5133+ ïáÕ5134)</t>
  </si>
  <si>
    <t>ØÇçÇÝ Ù³ëÝ³·Çï³Ï³Ý ÏñÃáõÃÛáõÝ</t>
  </si>
  <si>
    <t>´³ñÓñ³·áõÛÝ ÏñÃáõÃÛáõÝ</t>
  </si>
  <si>
    <t>´³ñÓñ³·áõÛÝ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</si>
  <si>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</si>
  <si>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</si>
  <si>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 xml:space="preserve">ÎñÃáõÃÛ³ÝÁ ïñ³Ù³¹ñíáÕ ûÅ³Ý¹³Ï Í³é³ÛáõÃÛáõÝÝ»ñ </t>
  </si>
  <si>
    <t>ÎñÃáõÃÛáõÝ (³ÛÉ ¹³ë»ñÇÝ ãå³ïÏ³ÝáÕ)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</si>
  <si>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</si>
  <si>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</si>
  <si>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</si>
  <si>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</si>
  <si>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</si>
  <si>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</si>
  <si>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</si>
  <si>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</si>
  <si>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</si>
  <si>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</si>
  <si>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 xml:space="preserve"> NN </t>
  </si>
  <si>
    <t xml:space="preserve">³Û¹ ÃíáõÙ` </t>
  </si>
  <si>
    <t xml:space="preserve"> -êáóÇ³É³Ï³Ý ³å³ÑáíáõÃÛ³Ý í×³ñÝ»ñ</t>
  </si>
  <si>
    <t xml:space="preserve"> -¶áñÍ³éÝ³Ï³Ý ¨ µ³ÝÏ³ÛÇÝ Í³é³ÛáõÃÛáõÝÝ»ñÇ Í³Ëë»ñ</t>
  </si>
  <si>
    <t xml:space="preserve"> -ì»ñ³å³ïñ³ëïÙ³Ý ¨ áõëáõóÙ³Ý ÝÛáõÃ»ñ (³ßË³ïáÕÝ»ñÇ í»ñ³å³ïñ³ëïáõÙ)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</si>
  <si>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</si>
  <si>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</si>
  <si>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 xml:space="preserve"> -êáõµëÇ¹Ç³Ý»ñ áã å»ï³Ï³Ý (áã B118h³Ù³ÛÝù³ÛÇÝ) áã ýÇÝ³Ýë³Ï³Ý Ï³½Ù³Ï»ñåáõÃÛáõÝÝ»ñÇÝ 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</si>
  <si>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</si>
  <si>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</si>
  <si>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</si>
  <si>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</si>
  <si>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</si>
  <si>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</si>
  <si>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</si>
  <si>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</si>
  <si>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</si>
  <si>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</si>
  <si>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</si>
  <si>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</si>
  <si>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</si>
  <si>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</si>
  <si>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</si>
  <si>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 xml:space="preserve"> - êáóÇ³É³Ï³Ý ³å³ÑáíáõÃÛ³Ý µÝ»Õ»Ý Ýå³ëïÝ»ñ Í³é³ÛáõÃÛáõÝÝ»ñ Ù³ïáõóáÕÝ»ñÇÝ</t>
  </si>
  <si>
    <t xml:space="preserve"> -Î»Ýë³Ãáß³ÏÝ»ñ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</si>
  <si>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</si>
  <si>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</si>
  <si>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</si>
  <si>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</si>
  <si>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</si>
  <si>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</si>
  <si>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</si>
  <si>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</si>
  <si>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</si>
  <si>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</si>
  <si>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</si>
  <si>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</si>
  <si>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</si>
  <si>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îáÕÇ NN 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</si>
  <si>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</si>
  <si>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</si>
  <si>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îáÕÇ          NN  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</si>
  <si>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</si>
  <si>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</si>
  <si>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</si>
  <si>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</si>
  <si>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>1.2.1. ì³ñÏ»ñ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</si>
  <si>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</si>
  <si>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</si>
  <si>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</si>
  <si>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</si>
  <si>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</si>
  <si>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</si>
  <si>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</si>
  <si>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</si>
  <si>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</si>
  <si>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</si>
  <si>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</si>
  <si>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</si>
  <si>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</si>
  <si>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</si>
  <si>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</si>
  <si>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</si>
  <si>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</si>
  <si>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</si>
  <si>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².   ÀÜÂ²òÆÎ  Ì²Êêºðª                (ïáÕ4100+ïáÕ4200+ïáÕ4300+ïáÕ4400+ïáÕ4500+ ïáÕ4600+ïáÕ4700)                                                                                                                       </t>
  </si>
  <si>
    <t xml:space="preserve"> - ÷áË³ïíáõÃÛáõÝÝ»ñÇ ïñ³Ù³¹ñáõÙ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</si>
  <si>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</si>
  <si>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</si>
  <si>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</si>
  <si>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</si>
  <si>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</si>
  <si>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</si>
  <si>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</si>
  <si>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</si>
  <si>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</si>
  <si>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</si>
  <si>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 xml:space="preserve">´Ûáõç»ï³ÛÇÝ Í³Ëë»ñÇ ïÝï»ë³·Çï³Ï³Ý ¹³ë³Ï³ñ·Ù³Ý Ñá¹í³ÍÝ»ñÇ ³Ýí³ÝáõÙÝ»ñÁ </t>
  </si>
  <si>
    <t>481100</t>
  </si>
  <si>
    <t>481900</t>
  </si>
  <si>
    <t>482100</t>
  </si>
  <si>
    <t>482300</t>
  </si>
  <si>
    <t>482400</t>
  </si>
  <si>
    <t>9111</t>
  </si>
  <si>
    <t>6111</t>
  </si>
  <si>
    <t>9112</t>
  </si>
  <si>
    <t>6112</t>
  </si>
  <si>
    <t>9213</t>
  </si>
  <si>
    <t>6213</t>
  </si>
  <si>
    <t xml:space="preserve">ÀÜ¸²ØºÜÀ ºÎ²ØàôîÜºð </t>
  </si>
  <si>
    <t xml:space="preserve">  1. Ð²ðÎºð ºì îàôðøºð  </t>
  </si>
  <si>
    <t xml:space="preserve">  1.1 ¶áõÛù³ÛÇÝ Ñ³ñÏ»ñ ³Ýß³ñÅ ·áõÛùÇó</t>
  </si>
  <si>
    <t xml:space="preserve">  ¶áõÛù³Ñ³ñÏ Ñ³Ù³ÛÝùÝ»ñÇ í³ñã³Ï³Ý ï³ñ³ÍùÝ»ñáõÙ ·ïÝíáÕ ß»Ýù»ñÇ ¨ ßÇÝáõÃÛáõÝÝ»ñÇ Ñ³Ù³ñ</t>
  </si>
  <si>
    <t xml:space="preserve">  ¶áõÛù³Ñ³ñÏ ÷áË³¹ñ³ÙÇçáóÝ»ñÇ Ñ³Ù³ñ</t>
  </si>
  <si>
    <t xml:space="preserve"> î»Õ³Ï³Ý ïáõñù»ñ</t>
  </si>
  <si>
    <t xml:space="preserve">   ³) Ð³Ù³ÛÝùÇ ï³ñ³ÍùáõÙ Ýáñ ß»Ýù»ñÇ, ßÇÝáõÃÛáõÝÝ»ñÇ (Ý»ñ³éÛ³É áã ÑÇÙÝ³Ï³Ý)  ßÇÝ³ñ³ñáõÃÛ³Ý (ï»Õ³¹ñÙ³Ý) ÃáõÛÉïíáõÃÛ³Ý Ñ³Ù³ñ </t>
  </si>
  <si>
    <t>ÐÇÙÝ³Ï³Ý ßÇÝáõÃÛáõÝÝ»ñÇ Ñ³Ù³ñ</t>
  </si>
  <si>
    <t xml:space="preserve"> 1.5 ²ÛÉ Ñ³ñÏ³ÛÇÝ »Ï³ÙáõïÝ»ñ </t>
  </si>
  <si>
    <t xml:space="preserve">    2. ä²ÞîàÜ²Î²Ü ¸ð²Ø²ÞÜàðÐÜºð  </t>
  </si>
  <si>
    <t xml:space="preserve">2.5 ÀÝÃ³óÇÏ Ý»ñùÇÝ å³ßïáÝ³Ï³Ý ¹ñ³Ù³ßÝáñÑÝ»ñ` ëï³óí³Í Ï³é³í³ñÙ³Ý ³ÛÉ Ù³Ï³ñ¹³ÏÝ»ñÇó (ïáÕ </t>
  </si>
  <si>
    <t>ä»ï³Ï³Ý µÛáõç»Çó ýÇÝ³Ýë³Ï³Ý Ñ³Ù³Ñ³ñÃ»óÙ³Ý ëÏ½µáõÝùáí ïñ³Ù³¹ñíáÕ ¹áï³óÇ³Ý»ñ</t>
  </si>
  <si>
    <t xml:space="preserve">3. ²ÚÈ ºÎ²ØàôîÜºð </t>
  </si>
  <si>
    <t xml:space="preserve">  3.1 îáÏáëÝ»ñ</t>
  </si>
  <si>
    <t xml:space="preserve">3.3 ¶áõÛùÇ í³ñÓ³Ï³ÉáõÃÛáõÝÇó »Ï³ÙáõïÝ»ñ  </t>
  </si>
  <si>
    <t xml:space="preserve">  Ð³Ù³ÛÝùÇ ë»÷³Ï³ÝáõÃÛáõÝ Ñ³Ù³ñíáÕ ÑáÕ»ñÇ í³ñÓ³Ï³ÉáõÃÛ³Ý í³ñÓ³í×³ñÝ»ñ </t>
  </si>
  <si>
    <t xml:space="preserve">3.5 ì³ñã³Ï³Ý ·³ÝÓáõÙÝ»ñ  </t>
  </si>
  <si>
    <t xml:space="preserve">  î»Õ³Ï³Ý í×³ñÝ»ñ</t>
  </si>
  <si>
    <t xml:space="preserve">3.6 Øáõïù»ñ ïáõÛÅ»ñÇó, ïáõ·³ÝùÝ»ñÇó </t>
  </si>
  <si>
    <t xml:space="preserve">3.7 ÀÝÃ³óÇÏ áã å³ßïáÝ³Ï³Ý ¹ñ³Ù³ßÝáñÑÝ»ñ </t>
  </si>
  <si>
    <t xml:space="preserve">3.8 Î³åÇï³É áã å³ßïáÝ³Ï³Ý ¹ñ³Ù³ßÝáñÑÝ»ñ    </t>
  </si>
  <si>
    <t xml:space="preserve">3.9 ²ÛÉ »Ï³ÙáõïÝ»ñ </t>
  </si>
  <si>
    <t>Å·) ²íïáÏ³Û³Ý³ï»ÕÇ Ñ³Ù³ñ</t>
  </si>
  <si>
    <t>Å¹) Ð³Ù³ÛÝùÇ ï³ñ³ÍùáõÙ ·ïÝíáÕ Ë³ÝáõÃÝ»ñáõÙ, Ïñå³ÏÝ»ñáõÙ ï»ËÝÇÏ³Ï³Ý Ñ»ÕáõÏÝ»ñÇ í³×³éùÇ ÃáõÛÉïíáõÃÛ³Ý Ñ³Ù³ñ</t>
  </si>
  <si>
    <t>Å») Ð³Ù³ÛÝùÇ ï³ñ³ÍùáõÙ Ñ³Ýñ³ÛÇÝ ëÝÝ¹Ç Ï³½Ù³Ï»ñåÙ³Ý ¨ Çñ³óÙ³Ý ÃáõÛÉïíáõÃÛ³Ý Ñ³Ù³ñ</t>
  </si>
  <si>
    <t>Å½) Ð³Û³ëï³ÝÇ Ð³Ýñ³å»ïáõÃÛ³Ý Ñ³Ù³ÛÝùÝ»ñÇ ³Ýí³ÝáõÙÝ»ñÁ ýÇñÙ³ÛÇÝ ³Ýí³ÝáõÙÝ»ñáõÙ û·ï³·áñÍ»Éáõ ÃáõÛÉïíáõÃÛ³Ý Ñ³Ù³ñ</t>
  </si>
  <si>
    <t>Å¿)  ²ÛÉ ï»Õ³Ï³Ý ïáõñù»ñ</t>
  </si>
  <si>
    <t xml:space="preserve">  2.1  ÀÝÃ³óÇÏ ³ñï³ùÇÝ å³ßïáÝ³Ï³Ý ¹ñ³Ù³ßÝáñÑÝ»ñ` ëï³óí³Í ³ÛÉ å»ïáõÃÛáõÝÝ»ñÇó</t>
  </si>
  <si>
    <t xml:space="preserve">  ³) ä»ï³Ï³Ý µÛáõç»Çó Ï³åÇï³É Í³Ëë»ñÇ ýÇÝ³Ýë³íáñÙ³Ý Ýå³ï³Ï³ÛÇÝ Ñ³ïÏ³óáõÙÝ»ñ (ëáõµí»ÝóÇ³Ý»ñ)</t>
  </si>
  <si>
    <t xml:space="preserve">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</si>
  <si>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 xml:space="preserve">   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</si>
  <si>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  Ð³Ù³ÛÝùÇ ·áõÛùÇÝ å³ï×³é³Í íÝ³ëÝ»ñÇ ÷áËÑ³ïáõóáõÙÇó Ùáõïù»ñ </t>
  </si>
  <si>
    <t xml:space="preserve">ÀÜ¸²ØºÜÀ Ì²Êêºð </t>
  </si>
  <si>
    <t xml:space="preserve">ÀÜ¸Ð²Üàôð ´ÜàôÚÂÆ Ð²Üð²ÚÆÜ Ì²è²ÚàôÂÚàôÜÜºð                                                                                </t>
  </si>
  <si>
    <t xml:space="preserve">ä²Þîä²ÜàôÂÚàôÜ </t>
  </si>
  <si>
    <t xml:space="preserve">Ð²ê²ð²Î²Î²Ü Î²ð¶, ²Üìî²Ü¶àôÂÚàôÜ ¨ ¸²î²Î²Ü ¶àðÌàôÜºàôÂÚàôÜ </t>
  </si>
  <si>
    <t xml:space="preserve">îÜîºê²Î²Ü Ð²ð²´ºðàôÂÚàôÜÜºð </t>
  </si>
  <si>
    <t xml:space="preserve">Þðæ²Î² ØÆæ²ì²ÚðÆ ä²Þîä²ÜàôÂÚàôÜ </t>
  </si>
  <si>
    <t xml:space="preserve">´Ü²Î²ð²Ü²ÚÆÜ ÞÆÜ²ð²ðàôÂÚàôÜ ºì ÎàØàôÜ²È Ì²è²ÚàôÂÚàôÜ </t>
  </si>
  <si>
    <t xml:space="preserve">²èàÔæ²ä²ÐàôÂÚàôÜ </t>
  </si>
  <si>
    <t xml:space="preserve">Ð²Ü¶Æêî, ØÞ²ÎàôÚÂ ºì ÎðàÜ </t>
  </si>
  <si>
    <t xml:space="preserve">ÎðÂàôÂÚàôÜ </t>
  </si>
  <si>
    <t xml:space="preserve">êàòÆ²È²Î²Ü ä²Þîä²ÜàôÂÚàôÜ </t>
  </si>
  <si>
    <t xml:space="preserve">  Ð³Ù³ÛÝùÇ µÛáõç» í×³ñíáÕ å»ï³Ï³Ý ïáõñù»ñ       (ïáÕ 1152 + ïáÕ 1153 )</t>
  </si>
  <si>
    <t xml:space="preserve">  úñ»Ýùáí å»ï. µÛáõç» ³Ùñ³·ñíáÕ Ñ³ñÏ»ñÇó ¨ ³ÛÉ å³ñï³¹Çñ í×³ñÝ»ñÇó  Ù³ëÑ³ÝáõÙÝ»ñ Ñ³Ù³ÛÝùÝ»ñÇ µÛáõç»Ý»ñ   (ïáÕ 1162 + ïáÕ 1163 + ïáÕ 1164)</t>
  </si>
  <si>
    <t xml:space="preserve"> ³) ºÏ³Ùï³Ñ³ñÏ</t>
  </si>
  <si>
    <t xml:space="preserve">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</si>
  <si>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</si>
  <si>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 xml:space="preserve">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</si>
  <si>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</si>
  <si>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</si>
  <si>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 úñ»Ýùáí Ý³Ë³ï»ëí. ¹»åù»ñáõÙ µ³ÝÏ. Ñ³Ù³ÛÝùÇ µÛáõç»Ç Å³Ù. ³½³ï ÙÇçáó-Ç ï»Õ³µ³ßË-Çó ¨ ¹»åá½Çï-Çó ëï.ïáÏáë³í×³ñ-</t>
  </si>
  <si>
    <t xml:space="preserve">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</si>
  <si>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r>
      <t xml:space="preserve">1. Համայնքի անվանումը  </t>
    </r>
    <r>
      <rPr>
        <u val="single"/>
        <sz val="14"/>
        <rFont val="Sylfaen"/>
        <family val="1"/>
      </rPr>
      <t xml:space="preserve">   Մարգահովիտ                                         </t>
    </r>
  </si>
  <si>
    <r>
      <t xml:space="preserve">2. Փոստային հասցեն   </t>
    </r>
    <r>
      <rPr>
        <u val="single"/>
        <sz val="14"/>
        <rFont val="Sylfaen"/>
        <family val="1"/>
      </rPr>
      <t xml:space="preserve">       գ. Մարգահովիտ                                      </t>
    </r>
  </si>
  <si>
    <r>
      <t xml:space="preserve">տարածքային դասակարգման  </t>
    </r>
    <r>
      <rPr>
        <u val="single"/>
        <sz val="14"/>
        <rFont val="Sylfaen"/>
        <family val="1"/>
      </rPr>
      <t xml:space="preserve">   Լոռու մարզ   206070                     </t>
    </r>
  </si>
  <si>
    <r>
      <t xml:space="preserve">         (Ա. Ա. Հ.)</t>
    </r>
    <r>
      <rPr>
        <sz val="14"/>
        <rFont val="Sylfaen"/>
        <family val="1"/>
      </rPr>
      <t xml:space="preserve">            </t>
    </r>
  </si>
  <si>
    <t>Ս.Ս.Անանյան</t>
  </si>
  <si>
    <t>Ð³Ù³ÛÝùÇ Õ»Ï³í³ñ՝</t>
  </si>
  <si>
    <t>¶ÉË³íáñ Ñ³ßí³å³Ñ՝</t>
  </si>
  <si>
    <t xml:space="preserve">                              գործառական դասակարգմամբ)</t>
  </si>
  <si>
    <t>Ընդհանուր բնույթի հանրային ծառայություններ(այլ դասերին չպատկանող)  (գերեզմաններ)</t>
  </si>
  <si>
    <t>Ընդհանուր բնույթի հանրային ծառայություններ(այլ դասերին չպատկանող)</t>
  </si>
  <si>
    <r>
      <t xml:space="preserve"> -</t>
    </r>
    <r>
      <rPr>
        <sz val="8"/>
        <rFont val="Arial LatArm"/>
        <family val="2"/>
      </rPr>
      <t>¿Ý»ñ·»ïÇÏ  Í³é³ÛáõÃÛáõÝÝ»ñ</t>
    </r>
  </si>
  <si>
    <t>(հազար դրամով)</t>
  </si>
  <si>
    <t>Ð³Ù³ÛÝùÇ Õ»Ï³í³ñ`</t>
  </si>
  <si>
    <t>¶ÉË³íáñ Ñ³ßí³å³Ñ`</t>
  </si>
  <si>
    <r>
      <t>մարմնի անվանումը</t>
    </r>
    <r>
      <rPr>
        <u val="single"/>
        <sz val="10"/>
        <rFont val="Sylfaen"/>
        <family val="1"/>
      </rPr>
      <t xml:space="preserve">   Մարգահովիտ համայնք       </t>
    </r>
  </si>
  <si>
    <t>2. Փոստային հասցեն    գ. Մարգահովիտ</t>
  </si>
  <si>
    <t>-Գույքի և սարքավորումների վարձակալություն</t>
  </si>
  <si>
    <t>- Այլ հարկեր</t>
  </si>
  <si>
    <t>²éáÕç³å³ÑáõÃÛáõÝ(³ÛÉ ¹³ë»ñÇÝ ãå³ïÏ³ÝáÕ)</t>
  </si>
  <si>
    <t>-²ßË³ï³Ï³½ÙÇ Ù³ëÝ³·Çï³Ï³Ý ½³ñ·³óÙ³Ý Í³é³ÛáõÃÛáõÝÝ»ñ</t>
  </si>
  <si>
    <t>-Î³é³í³ñã³Ï³Ý Í³é³ÛáõÃÛáõÝÝ»ñ</t>
  </si>
  <si>
    <t>ÐàÔÆ Æð²òàôØÆò Øàôîøºð</t>
  </si>
  <si>
    <t>1.2 ä²Þ²ðÜºð (ïáÕ5211+ïáÕ5221+ïáÕ5231+ïáÕ5241)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</si>
  <si>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</si>
  <si>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</si>
  <si>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</si>
  <si>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1.3 ´²ðÒð²ðÄºø ²ÎîÆìÜºð (ïáÕ 5311)</t>
  </si>
  <si>
    <t>1.4 â²ðî²¸ðì²Ì ²ÎîÆìÜºð                                (ïáÕ 5411+ïáÕ 5421+ïáÕ 5431+ïáÕ5441)</t>
  </si>
  <si>
    <t xml:space="preserve"> ¶. àâ üÆÜ²Üê²Î²Ü ²ÎîÆìÜºðÆ Æð²òàôØÆò Øàôîøºð (ïáÕ6100+ïáÕ6200+ïáÕ6300+ïáÕ6400)</t>
  </si>
  <si>
    <t xml:space="preserve">        X</t>
  </si>
  <si>
    <t xml:space="preserve">ÐÆØÜ²Î²Ü ØÆæàòÜºðÆ Æð²òàôØÆò Øàôîøºð (ïáÕ6110+ïáÕ6120+ïáÕ6130) 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</si>
  <si>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</si>
  <si>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</si>
  <si>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</si>
  <si>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>ä²Þ²ðÜºðÆ Æð²òàôØÆò Øàôîøºð (ïáÕ6210+ïáÕ6220)</t>
  </si>
  <si>
    <t xml:space="preserve"> è²¼Ø²ì²ð²Î²Ü Ð²Ø²ÚÜø²ÚÆÜ ä²Þ²ðÜºðÆ Æð²òàôØÆò Øàôîøºð</t>
  </si>
  <si>
    <t>²ÚÈ ä²Þ²ðÜºðÆ Æð²òàôØÆò Øàôîøºð (ïáÕ6221+ïáÕ6222+ïáÕ6223)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</si>
  <si>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</si>
  <si>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</si>
  <si>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</si>
  <si>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   (ïáÕ 6310)</t>
  </si>
  <si>
    <t>´²ðÒð²ðÄºø ²ÎîÆìÜºðÆ Æð²òàôØÆò Øàôîøºð</t>
  </si>
  <si>
    <t>â²ðî²¸ðì²Ì ²ÎîÆìÜºðÆ Æð²òàôØÆò Øàôîøºð`    (ïáÕ6410+ïáÕ6420+ïáÕ6430+ïáÕ6440)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</si>
  <si>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</si>
  <si>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</si>
  <si>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</si>
  <si>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>Համայնքի ղեկավար`</t>
  </si>
  <si>
    <t>Գլխավոր հաշվապահ`</t>
  </si>
  <si>
    <t xml:space="preserve">      (Ñ³½³ñ ¹ñ³Ùáí)</t>
  </si>
  <si>
    <t>423500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</si>
  <si>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</si>
  <si>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Þ»Ýù»ñÇ ¨ ßÇÝáõÃÛáõÝÝ»ñÇ Ï³éáõóáõÙ</t>
  </si>
  <si>
    <t>5112</t>
  </si>
  <si>
    <t>Þ»Ýù»ñÇ ¨ ßÇÝáõÃÛáõÝÝ»ñÇ Ï³åÇï³É í»ñ³Ýáñá·áõÙ</t>
  </si>
  <si>
    <t>5113</t>
  </si>
  <si>
    <t>5122</t>
  </si>
  <si>
    <t>Շենքերի և շինությունների ձեռք բերում</t>
  </si>
  <si>
    <t>Տրանսպորտային սարքավորումներ</t>
  </si>
  <si>
    <t>5121</t>
  </si>
  <si>
    <t>5111</t>
  </si>
  <si>
    <t>5129</t>
  </si>
  <si>
    <t>Այլ մեքենաներ և սարքավորումներ</t>
  </si>
  <si>
    <t>5134</t>
  </si>
  <si>
    <t>Նախագծահետազոտական ծախսեր</t>
  </si>
  <si>
    <t>2.3. Ð³Ù³ÛÝùÇ µÛáõç»Ç ÙÇçáóÝ»ñÇ ï³ñ»ëÏ½µÇ ³½³ï  ÙÝ³óáñ¹Á`  (ïáÕ 8191+ïáÕ 8194-ïáÕ 8193)</t>
  </si>
  <si>
    <t>2. üÆÜ²Üê²Î²Ü ²ÎîÆìÜºð                      (ïáÕ8161+ïáÕ8170+ïáÕ8190+ïáÕ8197+ïáÕ8198+ïáÕ8199)</t>
  </si>
  <si>
    <t>Գ.Գ.Կոծինյան</t>
  </si>
  <si>
    <t xml:space="preserve">4. Համայնքին սպասարկող Գանձապետական ստորաբաժանման անվանումը _______   </t>
  </si>
  <si>
    <t>Գ.Գ.ԿոծÇÝÛ³Ý</t>
  </si>
  <si>
    <t xml:space="preserve">Գ.Գ.Կոծինյան     </t>
  </si>
  <si>
    <t>_______________</t>
  </si>
  <si>
    <t>11. Պետական  կառավարման վերադաս մարմնի կամ տեղական ինքնակառավար-</t>
  </si>
  <si>
    <t>ման մարմնի կոդը ըստ բյուջետային ծախսերի գերատեսչական դասակարգման</t>
  </si>
  <si>
    <t>7. Ծախսերի ֆինանսավորման  աղբյուրի  կոդը`2</t>
  </si>
  <si>
    <t>ՀԱՄԱՅՆՔԻ ՂԵԿԱՎԱՐ՝                          Ս.Ս.Անանյան</t>
  </si>
  <si>
    <t>« 11 » « ապրիլ » 2019թ.</t>
  </si>
  <si>
    <t xml:space="preserve">  Ա. Ս. Խառատյան      </t>
  </si>
  <si>
    <t>(01.01.2019 թ. -01.01.2020 թ. ժամանակահատվածի համար)</t>
  </si>
  <si>
    <t>(01.01.2019թ. - 01.01.2020թ. ժամանակահատվածի համար)</t>
  </si>
  <si>
    <t xml:space="preserve">                         (01.01.2019թ. - 01.01.2020թ. ժամանակահատվածի համար)</t>
  </si>
  <si>
    <t>01.01.2019Ã. - 01.01.2020 Ã.ժամանակահատվածի համար</t>
  </si>
  <si>
    <t>« 14 » « հունվար» 2020թ.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</si>
</sst>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00"/>
    <numFmt numFmtId="186" formatCode="0000"/>
    <numFmt numFmtId="187" formatCode="0.000"/>
    <numFmt numFmtId="188" formatCode="#,##0.0_);\(#,##0.0\)"/>
    <numFmt numFmtId="189" formatCode="#,##0.0&quot;  &quot;;\-#,##0.0&quot;  &quot;"/>
  </numFmts>
  <fonts count="66">
    <font>
      <sz val="10"/>
      <name val="Arial"/>
      <family val="0"/>
    </font>
    <font>
      <sz val="10"/>
      <name val="Sylfaen"/>
      <family val="1"/>
    </font>
    <font>
      <sz val="14"/>
      <name val="Sylfaen"/>
      <family val="1"/>
    </font>
    <font>
      <sz val="7.5"/>
      <name val="Sylfaen"/>
      <family val="1"/>
    </font>
    <font>
      <sz val="8"/>
      <name val="Sylfaen"/>
      <family val="1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10"/>
      <color indexed="10"/>
      <name val="Arial Armenian"/>
      <family val="2"/>
    </font>
    <font>
      <sz val="9"/>
      <name val="Sylfaen"/>
      <family val="1"/>
    </font>
    <font>
      <sz val="10"/>
      <color indexed="10"/>
      <name val="Sylfaen"/>
      <family val="1"/>
    </font>
    <font>
      <sz val="10"/>
      <color indexed="8"/>
      <name val="Sylfaen"/>
      <family val="1"/>
    </font>
    <font>
      <u val="single"/>
      <sz val="14"/>
      <color indexed="12"/>
      <name val="Sylfaen"/>
      <family val="1"/>
    </font>
    <font>
      <sz val="10"/>
      <name val="Times Armenian"/>
      <family val="1"/>
    </font>
    <font>
      <sz val="10"/>
      <name val="Arial LatArm"/>
      <family val="2"/>
    </font>
    <font>
      <sz val="9"/>
      <name val="Arial LatArm"/>
      <family val="2"/>
    </font>
    <font>
      <sz val="11"/>
      <name val="Arial Armenian"/>
      <family val="2"/>
    </font>
    <font>
      <sz val="10"/>
      <name val="GHEA Mariam"/>
      <family val="3"/>
    </font>
    <font>
      <u val="single"/>
      <sz val="14"/>
      <name val="Sylfaen"/>
      <family val="1"/>
    </font>
    <font>
      <sz val="8"/>
      <name val="Arial LatArm"/>
      <family val="2"/>
    </font>
    <font>
      <i/>
      <sz val="8"/>
      <name val="Arial LatArm"/>
      <family val="2"/>
    </font>
    <font>
      <sz val="8"/>
      <color indexed="8"/>
      <name val="Arial LatArm"/>
      <family val="2"/>
    </font>
    <font>
      <i/>
      <sz val="8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u val="single"/>
      <sz val="11"/>
      <name val="Arial LatArm"/>
      <family val="2"/>
    </font>
    <font>
      <sz val="11"/>
      <name val="Arial LatArm"/>
      <family val="2"/>
    </font>
    <font>
      <u val="single"/>
      <sz val="14"/>
      <name val="Arial LatArm"/>
      <family val="2"/>
    </font>
    <font>
      <sz val="12"/>
      <name val="Arial LatArm"/>
      <family val="2"/>
    </font>
    <font>
      <sz val="9"/>
      <color indexed="8"/>
      <name val="Arial LatArm"/>
      <family val="2"/>
    </font>
    <font>
      <sz val="10"/>
      <color indexed="10"/>
      <name val="Arial LatArm"/>
      <family val="2"/>
    </font>
    <font>
      <u val="single"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4" fontId="14" fillId="0" borderId="9" applyFill="0" applyProtection="0">
      <alignment horizontal="right" vertical="center"/>
    </xf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184" fontId="1" fillId="33" borderId="14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84" fontId="1" fillId="33" borderId="14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1" fillId="33" borderId="17" xfId="0" applyNumberFormat="1" applyFont="1" applyFill="1" applyBorder="1" applyAlignment="1">
      <alignment horizontal="center" vertical="center" wrapText="1"/>
    </xf>
    <xf numFmtId="184" fontId="10" fillId="33" borderId="14" xfId="0" applyNumberFormat="1" applyFont="1" applyFill="1" applyBorder="1" applyAlignment="1">
      <alignment horizontal="center" vertical="center" wrapText="1"/>
    </xf>
    <xf numFmtId="184" fontId="1" fillId="33" borderId="14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33" borderId="0" xfId="0" applyFont="1" applyFill="1" applyAlignment="1">
      <alignment/>
    </xf>
    <xf numFmtId="184" fontId="1" fillId="33" borderId="14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49" fontId="1" fillId="33" borderId="18" xfId="0" applyNumberFormat="1" applyFont="1" applyFill="1" applyBorder="1" applyAlignment="1">
      <alignment horizontal="center" vertical="center" wrapText="1"/>
    </xf>
    <xf numFmtId="184" fontId="1" fillId="33" borderId="19" xfId="0" applyNumberFormat="1" applyFont="1" applyFill="1" applyBorder="1" applyAlignment="1">
      <alignment horizontal="center" vertical="center"/>
    </xf>
    <xf numFmtId="184" fontId="1" fillId="33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top" wrapText="1"/>
    </xf>
    <xf numFmtId="184" fontId="1" fillId="33" borderId="20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14" fontId="13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14" xfId="0" applyFont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14" fillId="33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wrapText="1"/>
    </xf>
    <xf numFmtId="0" fontId="14" fillId="33" borderId="21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vertical="top" wrapText="1"/>
    </xf>
    <xf numFmtId="0" fontId="14" fillId="33" borderId="14" xfId="0" applyFont="1" applyFill="1" applyBorder="1" applyAlignment="1">
      <alignment/>
    </xf>
    <xf numFmtId="49" fontId="19" fillId="0" borderId="14" xfId="0" applyNumberFormat="1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vertical="top" wrapText="1"/>
    </xf>
    <xf numFmtId="0" fontId="14" fillId="0" borderId="14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vertical="top" wrapText="1"/>
    </xf>
    <xf numFmtId="0" fontId="19" fillId="0" borderId="14" xfId="0" applyFont="1" applyBorder="1" applyAlignment="1">
      <alignment horizontal="justify" vertical="top" wrapText="1"/>
    </xf>
    <xf numFmtId="49" fontId="14" fillId="0" borderId="14" xfId="55" applyNumberFormat="1" applyFont="1" applyFill="1" applyBorder="1" applyAlignment="1">
      <alignment vertical="top" wrapText="1"/>
      <protection/>
    </xf>
    <xf numFmtId="49" fontId="20" fillId="0" borderId="14" xfId="55" applyNumberFormat="1" applyFont="1" applyFill="1" applyBorder="1" applyAlignment="1">
      <alignment vertical="top" wrapText="1"/>
      <protection/>
    </xf>
    <xf numFmtId="0" fontId="23" fillId="0" borderId="2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19" fillId="33" borderId="14" xfId="0" applyFont="1" applyFill="1" applyBorder="1" applyAlignment="1">
      <alignment vertical="top" wrapText="1"/>
    </xf>
    <xf numFmtId="0" fontId="14" fillId="0" borderId="0" xfId="0" applyFont="1" applyAlignment="1" applyProtection="1">
      <alignment/>
      <protection locked="0"/>
    </xf>
    <xf numFmtId="166" fontId="14" fillId="0" borderId="0" xfId="0" applyNumberFormat="1" applyFont="1" applyAlignment="1">
      <alignment/>
    </xf>
    <xf numFmtId="0" fontId="14" fillId="0" borderId="18" xfId="0" applyFont="1" applyBorder="1" applyAlignment="1" applyProtection="1">
      <alignment horizontal="right"/>
      <protection locked="0"/>
    </xf>
    <xf numFmtId="0" fontId="14" fillId="0" borderId="23" xfId="0" applyFont="1" applyBorder="1" applyAlignment="1" applyProtection="1">
      <alignment/>
      <protection locked="0"/>
    </xf>
    <xf numFmtId="0" fontId="14" fillId="0" borderId="20" xfId="0" applyFont="1" applyBorder="1" applyAlignment="1">
      <alignment vertical="center"/>
    </xf>
    <xf numFmtId="0" fontId="14" fillId="0" borderId="23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23" xfId="0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/>
      <protection locked="0"/>
    </xf>
    <xf numFmtId="166" fontId="14" fillId="0" borderId="19" xfId="0" applyNumberFormat="1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24" xfId="0" applyFont="1" applyBorder="1" applyAlignment="1">
      <alignment vertical="center" wrapText="1"/>
    </xf>
    <xf numFmtId="0" fontId="14" fillId="0" borderId="14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wrapText="1"/>
      <protection locked="0"/>
    </xf>
    <xf numFmtId="0" fontId="14" fillId="0" borderId="19" xfId="0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center" wrapText="1"/>
      <protection locked="0"/>
    </xf>
    <xf numFmtId="166" fontId="14" fillId="0" borderId="14" xfId="0" applyNumberFormat="1" applyFont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horizontal="right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 vertical="center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185" fontId="14" fillId="0" borderId="14" xfId="0" applyNumberFormat="1" applyFont="1" applyBorder="1" applyAlignment="1" applyProtection="1">
      <alignment horizontal="right"/>
      <protection locked="0"/>
    </xf>
    <xf numFmtId="0" fontId="14" fillId="0" borderId="14" xfId="0" applyFont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center" vertical="center"/>
    </xf>
    <xf numFmtId="184" fontId="14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wrapText="1"/>
      <protection locked="0"/>
    </xf>
    <xf numFmtId="0" fontId="14" fillId="0" borderId="14" xfId="0" applyFont="1" applyBorder="1" applyAlignment="1">
      <alignment/>
    </xf>
    <xf numFmtId="0" fontId="14" fillId="0" borderId="20" xfId="0" applyFont="1" applyBorder="1" applyAlignment="1">
      <alignment/>
    </xf>
    <xf numFmtId="0" fontId="15" fillId="0" borderId="20" xfId="0" applyFont="1" applyBorder="1" applyAlignment="1">
      <alignment horizontal="left" vertical="center" wrapText="1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wrapText="1"/>
    </xf>
    <xf numFmtId="0" fontId="14" fillId="0" borderId="21" xfId="0" applyFont="1" applyBorder="1" applyAlignment="1">
      <alignment/>
    </xf>
    <xf numFmtId="0" fontId="15" fillId="0" borderId="21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/>
    </xf>
    <xf numFmtId="188" fontId="14" fillId="0" borderId="0" xfId="0" applyNumberFormat="1" applyFont="1" applyAlignment="1">
      <alignment/>
    </xf>
    <xf numFmtId="189" fontId="14" fillId="0" borderId="0" xfId="0" applyNumberFormat="1" applyFont="1" applyAlignment="1">
      <alignment/>
    </xf>
    <xf numFmtId="0" fontId="14" fillId="0" borderId="25" xfId="0" applyFont="1" applyBorder="1" applyAlignment="1">
      <alignment horizontal="right"/>
    </xf>
    <xf numFmtId="0" fontId="14" fillId="0" borderId="25" xfId="0" applyFont="1" applyBorder="1" applyAlignment="1">
      <alignment/>
    </xf>
    <xf numFmtId="0" fontId="14" fillId="0" borderId="25" xfId="0" applyFont="1" applyBorder="1" applyAlignment="1">
      <alignment wrapText="1"/>
    </xf>
    <xf numFmtId="0" fontId="14" fillId="0" borderId="23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164" fontId="14" fillId="0" borderId="21" xfId="0" applyNumberFormat="1" applyFont="1" applyBorder="1" applyAlignment="1">
      <alignment horizontal="center" vertical="center" wrapText="1"/>
    </xf>
    <xf numFmtId="188" fontId="14" fillId="0" borderId="27" xfId="0" applyNumberFormat="1" applyFont="1" applyBorder="1" applyAlignment="1">
      <alignment horizontal="center" vertical="center" wrapText="1"/>
    </xf>
    <xf numFmtId="189" fontId="14" fillId="0" borderId="17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 vertical="center" wrapText="1"/>
    </xf>
    <xf numFmtId="184" fontId="14" fillId="0" borderId="1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Continuous" vertical="center"/>
    </xf>
    <xf numFmtId="0" fontId="14" fillId="0" borderId="26" xfId="0" applyFont="1" applyBorder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9" fillId="0" borderId="31" xfId="0" applyFont="1" applyBorder="1" applyAlignment="1">
      <alignment/>
    </xf>
    <xf numFmtId="0" fontId="14" fillId="0" borderId="19" xfId="0" applyFont="1" applyBorder="1" applyAlignment="1">
      <alignment horizontal="center" wrapText="1"/>
    </xf>
    <xf numFmtId="184" fontId="14" fillId="0" borderId="18" xfId="0" applyNumberFormat="1" applyFont="1" applyBorder="1" applyAlignment="1">
      <alignment/>
    </xf>
    <xf numFmtId="184" fontId="14" fillId="0" borderId="14" xfId="0" applyNumberFormat="1" applyFont="1" applyBorder="1" applyAlignment="1">
      <alignment/>
    </xf>
    <xf numFmtId="184" fontId="14" fillId="0" borderId="19" xfId="0" applyNumberFormat="1" applyFont="1" applyBorder="1" applyAlignment="1">
      <alignment/>
    </xf>
    <xf numFmtId="0" fontId="28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vertical="center"/>
    </xf>
    <xf numFmtId="0" fontId="20" fillId="0" borderId="14" xfId="0" applyFont="1" applyBorder="1" applyAlignment="1">
      <alignment wrapText="1"/>
    </xf>
    <xf numFmtId="184" fontId="14" fillId="0" borderId="14" xfId="0" applyNumberFormat="1" applyFont="1" applyBorder="1" applyAlignment="1">
      <alignment vertical="center" wrapText="1"/>
    </xf>
    <xf numFmtId="0" fontId="19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vertical="center" wrapText="1"/>
    </xf>
    <xf numFmtId="0" fontId="20" fillId="0" borderId="14" xfId="0" applyFont="1" applyBorder="1" applyAlignment="1">
      <alignment/>
    </xf>
    <xf numFmtId="49" fontId="29" fillId="0" borderId="14" xfId="0" applyNumberFormat="1" applyFont="1" applyFill="1" applyBorder="1" applyAlignment="1">
      <alignment horizontal="center" vertical="center" wrapText="1"/>
    </xf>
    <xf numFmtId="184" fontId="30" fillId="0" borderId="14" xfId="0" applyNumberFormat="1" applyFont="1" applyBorder="1" applyAlignment="1">
      <alignment vertical="center" wrapText="1"/>
    </xf>
    <xf numFmtId="184" fontId="30" fillId="0" borderId="14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 vertical="center" wrapText="1"/>
    </xf>
    <xf numFmtId="2" fontId="14" fillId="0" borderId="14" xfId="0" applyNumberFormat="1" applyFont="1" applyBorder="1" applyAlignment="1">
      <alignment/>
    </xf>
    <xf numFmtId="2" fontId="30" fillId="0" borderId="14" xfId="0" applyNumberFormat="1" applyFont="1" applyBorder="1" applyAlignment="1">
      <alignment vertical="center" wrapText="1"/>
    </xf>
    <xf numFmtId="0" fontId="30" fillId="0" borderId="14" xfId="0" applyFont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184" fontId="14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184" fontId="14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" fillId="33" borderId="14" xfId="0" applyFont="1" applyFill="1" applyBorder="1" applyAlignment="1">
      <alignment/>
    </xf>
    <xf numFmtId="164" fontId="14" fillId="0" borderId="0" xfId="0" applyNumberFormat="1" applyFont="1" applyAlignment="1">
      <alignment horizontal="left"/>
    </xf>
    <xf numFmtId="0" fontId="29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184" fontId="14" fillId="0" borderId="9" xfId="59" applyNumberFormat="1" applyFont="1" applyFill="1" applyBorder="1" applyAlignment="1">
      <alignment horizontal="center" vertical="center"/>
    </xf>
    <xf numFmtId="184" fontId="14" fillId="0" borderId="14" xfId="0" applyNumberFormat="1" applyFont="1" applyBorder="1" applyAlignment="1">
      <alignment horizontal="center" wrapText="1"/>
    </xf>
    <xf numFmtId="184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 horizontal="center" wrapText="1"/>
    </xf>
    <xf numFmtId="184" fontId="1" fillId="33" borderId="21" xfId="0" applyNumberFormat="1" applyFont="1" applyFill="1" applyBorder="1" applyAlignment="1">
      <alignment horizontal="center" vertical="center" wrapText="1"/>
    </xf>
    <xf numFmtId="184" fontId="1" fillId="33" borderId="21" xfId="0" applyNumberFormat="1" applyFont="1" applyFill="1" applyBorder="1" applyAlignment="1">
      <alignment horizontal="center"/>
    </xf>
    <xf numFmtId="184" fontId="1" fillId="33" borderId="32" xfId="0" applyNumberFormat="1" applyFont="1" applyFill="1" applyBorder="1" applyAlignment="1">
      <alignment horizontal="center"/>
    </xf>
    <xf numFmtId="184" fontId="1" fillId="33" borderId="33" xfId="0" applyNumberFormat="1" applyFont="1" applyFill="1" applyBorder="1" applyAlignment="1">
      <alignment horizontal="center"/>
    </xf>
    <xf numFmtId="184" fontId="1" fillId="33" borderId="34" xfId="0" applyNumberFormat="1" applyFont="1" applyFill="1" applyBorder="1" applyAlignment="1">
      <alignment horizontal="center"/>
    </xf>
    <xf numFmtId="184" fontId="1" fillId="33" borderId="27" xfId="0" applyNumberFormat="1" applyFont="1" applyFill="1" applyBorder="1" applyAlignment="1">
      <alignment horizontal="center"/>
    </xf>
    <xf numFmtId="184" fontId="1" fillId="33" borderId="20" xfId="0" applyNumberFormat="1" applyFont="1" applyFill="1" applyBorder="1" applyAlignment="1">
      <alignment horizontal="center"/>
    </xf>
    <xf numFmtId="184" fontId="1" fillId="33" borderId="19" xfId="0" applyNumberFormat="1" applyFont="1" applyFill="1" applyBorder="1" applyAlignment="1">
      <alignment horizontal="center"/>
    </xf>
    <xf numFmtId="184" fontId="1" fillId="33" borderId="35" xfId="0" applyNumberFormat="1" applyFont="1" applyFill="1" applyBorder="1" applyAlignment="1">
      <alignment horizontal="center" vertical="center"/>
    </xf>
    <xf numFmtId="184" fontId="1" fillId="33" borderId="32" xfId="0" applyNumberFormat="1" applyFont="1" applyFill="1" applyBorder="1" applyAlignment="1">
      <alignment horizontal="center" vertical="center"/>
    </xf>
    <xf numFmtId="184" fontId="1" fillId="33" borderId="36" xfId="0" applyNumberFormat="1" applyFont="1" applyFill="1" applyBorder="1" applyAlignment="1">
      <alignment horizontal="center" vertical="center"/>
    </xf>
    <xf numFmtId="184" fontId="1" fillId="33" borderId="20" xfId="0" applyNumberFormat="1" applyFont="1" applyFill="1" applyBorder="1" applyAlignment="1">
      <alignment horizontal="center" vertical="center"/>
    </xf>
    <xf numFmtId="184" fontId="1" fillId="33" borderId="27" xfId="0" applyNumberFormat="1" applyFont="1" applyFill="1" applyBorder="1" applyAlignment="1">
      <alignment horizontal="center" vertical="center"/>
    </xf>
    <xf numFmtId="184" fontId="1" fillId="33" borderId="32" xfId="0" applyNumberFormat="1" applyFont="1" applyFill="1" applyBorder="1" applyAlignment="1">
      <alignment horizontal="center" vertical="top"/>
    </xf>
    <xf numFmtId="184" fontId="1" fillId="33" borderId="27" xfId="0" applyNumberFormat="1" applyFont="1" applyFill="1" applyBorder="1" applyAlignment="1">
      <alignment horizontal="center" vertical="top"/>
    </xf>
    <xf numFmtId="184" fontId="1" fillId="33" borderId="19" xfId="0" applyNumberFormat="1" applyFont="1" applyFill="1" applyBorder="1" applyAlignment="1">
      <alignment horizontal="center" vertical="top"/>
    </xf>
    <xf numFmtId="184" fontId="1" fillId="33" borderId="37" xfId="0" applyNumberFormat="1" applyFont="1" applyFill="1" applyBorder="1" applyAlignment="1">
      <alignment horizontal="center" vertical="top"/>
    </xf>
    <xf numFmtId="184" fontId="1" fillId="33" borderId="3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4" fontId="14" fillId="0" borderId="25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64" fontId="14" fillId="0" borderId="0" xfId="0" applyNumberFormat="1" applyFont="1" applyAlignment="1">
      <alignment horizontal="left"/>
    </xf>
    <xf numFmtId="188" fontId="14" fillId="0" borderId="2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38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3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4" fillId="33" borderId="20" xfId="0" applyNumberFormat="1" applyFont="1" applyFill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" fillId="0" borderId="52" xfId="0" applyFont="1" applyBorder="1" applyAlignment="1">
      <alignment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50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4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lass0-Armenian" xfId="55"/>
    <cellStyle name="Note" xfId="56"/>
    <cellStyle name="Output" xfId="57"/>
    <cellStyle name="Percent" xfId="58"/>
    <cellStyle name="rgt_arm14_Money_900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5" width="9.140625" style="8" customWidth="1"/>
    <col min="6" max="6" width="4.421875" style="8" customWidth="1"/>
    <col min="7" max="7" width="1.8515625" style="8" customWidth="1"/>
    <col min="8" max="14" width="9.140625" style="8" customWidth="1"/>
    <col min="15" max="15" width="16.7109375" style="8" customWidth="1"/>
    <col min="16" max="16384" width="9.140625" style="8" customWidth="1"/>
  </cols>
  <sheetData>
    <row r="1" spans="1:20" ht="19.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8" t="s">
        <v>55</v>
      </c>
      <c r="P1" s="244"/>
      <c r="Q1" s="244"/>
      <c r="R1" s="244"/>
      <c r="S1" s="244"/>
      <c r="T1" s="244"/>
    </row>
    <row r="2" spans="1:20" ht="19.5" customHeight="1">
      <c r="A2" s="244" t="s">
        <v>168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P2" s="245"/>
      <c r="Q2" s="245"/>
      <c r="R2" s="245"/>
      <c r="S2" s="245"/>
      <c r="T2" s="245"/>
    </row>
    <row r="3" spans="1:20" ht="19.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ht="19.5" customHeight="1">
      <c r="A4" s="244" t="s">
        <v>56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P4" s="245"/>
      <c r="Q4" s="245"/>
      <c r="R4" s="245"/>
      <c r="S4" s="245"/>
      <c r="T4" s="245"/>
    </row>
    <row r="5" spans="1:20" ht="19.5" customHeight="1">
      <c r="A5" s="244" t="s">
        <v>761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P5" s="245"/>
      <c r="Q5" s="245"/>
      <c r="R5" s="245"/>
      <c r="S5" s="245"/>
      <c r="T5" s="245"/>
    </row>
    <row r="6" spans="1:20" ht="19.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</row>
    <row r="7" spans="1:12" ht="19.5">
      <c r="A7" s="249" t="s">
        <v>684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1:7" ht="19.5">
      <c r="A8" s="33" t="s">
        <v>685</v>
      </c>
      <c r="B8" s="33"/>
      <c r="C8" s="33"/>
      <c r="D8" s="33"/>
      <c r="E8" s="33"/>
      <c r="F8" s="33"/>
      <c r="G8" s="33"/>
    </row>
    <row r="9" spans="1:7" ht="19.5">
      <c r="A9" s="33" t="s">
        <v>57</v>
      </c>
      <c r="B9" s="33"/>
      <c r="C9" s="33"/>
      <c r="D9" s="33"/>
      <c r="E9" s="33"/>
      <c r="F9" s="33"/>
      <c r="G9" s="33"/>
    </row>
    <row r="10" spans="1:7" ht="19.5">
      <c r="A10" s="33" t="s">
        <v>686</v>
      </c>
      <c r="B10" s="33"/>
      <c r="C10" s="33"/>
      <c r="D10" s="33"/>
      <c r="E10" s="33"/>
      <c r="F10" s="33"/>
      <c r="G10" s="33"/>
    </row>
    <row r="11" spans="1:7" ht="19.5">
      <c r="A11" s="33" t="s">
        <v>751</v>
      </c>
      <c r="B11" s="33"/>
      <c r="C11" s="33"/>
      <c r="D11" s="33"/>
      <c r="E11" s="33"/>
      <c r="F11" s="33"/>
      <c r="G11" s="33"/>
    </row>
    <row r="12" spans="1:7" ht="19.5">
      <c r="A12" s="33" t="s">
        <v>58</v>
      </c>
      <c r="B12" s="33"/>
      <c r="C12" s="33"/>
      <c r="D12" s="33"/>
      <c r="E12" s="33"/>
      <c r="F12" s="33"/>
      <c r="G12" s="33"/>
    </row>
    <row r="13" spans="1:7" ht="19.5">
      <c r="A13" s="33" t="s">
        <v>59</v>
      </c>
      <c r="B13" s="33"/>
      <c r="C13" s="33"/>
      <c r="D13" s="33"/>
      <c r="E13" s="33"/>
      <c r="F13" s="33"/>
      <c r="G13" s="33"/>
    </row>
    <row r="14" spans="1:7" ht="19.5">
      <c r="A14" s="33" t="s">
        <v>379</v>
      </c>
      <c r="B14" s="33"/>
      <c r="C14" s="33"/>
      <c r="D14" s="33"/>
      <c r="E14" s="33"/>
      <c r="F14" s="33"/>
      <c r="G14" s="33"/>
    </row>
    <row r="15" spans="1:7" ht="19.5">
      <c r="A15" s="245"/>
      <c r="B15" s="245"/>
      <c r="C15" s="245"/>
      <c r="D15" s="245"/>
      <c r="E15" s="245"/>
      <c r="F15" s="245"/>
      <c r="G15" s="245"/>
    </row>
    <row r="16" spans="1:8" ht="19.5">
      <c r="A16" s="245" t="s">
        <v>765</v>
      </c>
      <c r="B16" s="245"/>
      <c r="C16" s="245"/>
      <c r="D16" s="245"/>
      <c r="E16" s="245"/>
      <c r="F16" s="245"/>
      <c r="G16" s="245"/>
      <c r="H16" s="50"/>
    </row>
    <row r="17" spans="1:7" ht="19.5">
      <c r="A17" s="245"/>
      <c r="B17" s="245"/>
      <c r="C17" s="245"/>
      <c r="D17" s="245"/>
      <c r="E17" s="245"/>
      <c r="F17" s="245"/>
      <c r="G17" s="245"/>
    </row>
    <row r="18" spans="1:7" ht="19.5">
      <c r="A18" s="244" t="s">
        <v>54</v>
      </c>
      <c r="B18" s="244"/>
      <c r="C18" s="244"/>
      <c r="D18" s="244"/>
      <c r="E18" s="244"/>
      <c r="F18" s="244"/>
      <c r="G18" s="244"/>
    </row>
    <row r="19" spans="1:7" ht="19.5">
      <c r="A19" s="245"/>
      <c r="B19" s="245"/>
      <c r="C19" s="245"/>
      <c r="D19" s="245"/>
      <c r="E19" s="245"/>
      <c r="F19" s="245"/>
      <c r="G19" s="245"/>
    </row>
    <row r="20" spans="1:9" ht="19.5">
      <c r="A20" s="245" t="s">
        <v>758</v>
      </c>
      <c r="B20" s="245"/>
      <c r="C20" s="245"/>
      <c r="D20" s="245"/>
      <c r="E20" s="245"/>
      <c r="F20" s="245"/>
      <c r="G20" s="245"/>
      <c r="H20" s="245"/>
      <c r="I20" s="245"/>
    </row>
    <row r="21" spans="1:7" ht="19.5">
      <c r="A21" s="248" t="s">
        <v>687</v>
      </c>
      <c r="B21" s="248"/>
      <c r="C21" s="248"/>
      <c r="D21" s="248"/>
      <c r="E21" s="248"/>
      <c r="F21" s="248"/>
      <c r="G21" s="248"/>
    </row>
    <row r="22" spans="1:20" ht="19.5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</row>
    <row r="23" spans="1:20" ht="19.5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</row>
    <row r="24" spans="1:20" ht="19.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</row>
    <row r="25" spans="1:20" ht="19.5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</row>
    <row r="26" spans="1:20" ht="19.5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</row>
    <row r="27" spans="1:20" ht="19.5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</row>
    <row r="28" spans="1:20" ht="19.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</row>
    <row r="161" spans="1:20" ht="19.5">
      <c r="A161" s="247"/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</row>
  </sheetData>
  <sheetProtection/>
  <mergeCells count="26">
    <mergeCell ref="A7:L7"/>
    <mergeCell ref="P5:T5"/>
    <mergeCell ref="A5:N5"/>
    <mergeCell ref="A17:G17"/>
    <mergeCell ref="A18:G18"/>
    <mergeCell ref="A19:G19"/>
    <mergeCell ref="A20:I20"/>
    <mergeCell ref="A21:G21"/>
    <mergeCell ref="A22:T22"/>
    <mergeCell ref="A23:T23"/>
    <mergeCell ref="A24:T24"/>
    <mergeCell ref="A161:T161"/>
    <mergeCell ref="A28:T28"/>
    <mergeCell ref="A25:T25"/>
    <mergeCell ref="A26:T26"/>
    <mergeCell ref="A27:T27"/>
    <mergeCell ref="A1:N1"/>
    <mergeCell ref="P1:T1"/>
    <mergeCell ref="A15:G15"/>
    <mergeCell ref="A16:G16"/>
    <mergeCell ref="P2:T2"/>
    <mergeCell ref="P4:T4"/>
    <mergeCell ref="A2:N2"/>
    <mergeCell ref="A4:N4"/>
    <mergeCell ref="A3:T3"/>
    <mergeCell ref="A6:T6"/>
  </mergeCells>
  <printOptions/>
  <pageMargins left="0.75" right="0.25" top="0.21" bottom="1" header="0.1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8515625" style="50" customWidth="1"/>
    <col min="2" max="2" width="44.57421875" style="50" customWidth="1"/>
    <col min="3" max="3" width="8.421875" style="50" customWidth="1"/>
    <col min="4" max="4" width="9.28125" style="50" customWidth="1"/>
    <col min="5" max="5" width="9.7109375" style="50" customWidth="1"/>
    <col min="6" max="6" width="9.421875" style="50" customWidth="1"/>
    <col min="7" max="7" width="9.140625" style="50" customWidth="1"/>
    <col min="8" max="8" width="10.140625" style="50" customWidth="1"/>
    <col min="9" max="9" width="9.140625" style="50" customWidth="1"/>
    <col min="10" max="10" width="10.28125" style="50" customWidth="1"/>
    <col min="11" max="11" width="10.00390625" style="50" customWidth="1"/>
    <col min="12" max="12" width="9.421875" style="51" customWidth="1"/>
    <col min="13" max="14" width="9.140625" style="50" customWidth="1"/>
    <col min="15" max="16384" width="9.140625" style="50" customWidth="1"/>
  </cols>
  <sheetData>
    <row r="1" spans="1:12" ht="12.75">
      <c r="A1" s="253" t="s">
        <v>168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12.75">
      <c r="A2" s="253" t="s">
        <v>467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12.7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ht="12.75">
      <c r="A4" s="253" t="s">
        <v>762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2:4" ht="12.75">
      <c r="B5" s="50" t="s">
        <v>130</v>
      </c>
      <c r="C5" s="50" t="s">
        <v>130</v>
      </c>
      <c r="D5" s="44" t="s">
        <v>130</v>
      </c>
    </row>
    <row r="6" spans="1:4" ht="12.75">
      <c r="A6" s="50" t="s">
        <v>130</v>
      </c>
      <c r="B6" s="50" t="s">
        <v>130</v>
      </c>
      <c r="C6" s="50" t="s">
        <v>130</v>
      </c>
      <c r="D6" s="44" t="s">
        <v>130</v>
      </c>
    </row>
    <row r="7" spans="1:12" ht="12.75">
      <c r="A7" s="47" t="s">
        <v>130</v>
      </c>
      <c r="B7" s="47" t="s">
        <v>130</v>
      </c>
      <c r="C7" s="47" t="s">
        <v>130</v>
      </c>
      <c r="D7" s="47" t="s">
        <v>130</v>
      </c>
      <c r="E7" s="47" t="s">
        <v>130</v>
      </c>
      <c r="F7" s="47" t="s">
        <v>130</v>
      </c>
      <c r="G7" s="47" t="s">
        <v>130</v>
      </c>
      <c r="H7" s="47" t="s">
        <v>130</v>
      </c>
      <c r="I7" s="47" t="s">
        <v>130</v>
      </c>
      <c r="J7" s="47" t="s">
        <v>130</v>
      </c>
      <c r="K7" s="87" t="s">
        <v>456</v>
      </c>
      <c r="L7" s="88"/>
    </row>
    <row r="8" spans="1:12" ht="51">
      <c r="A8" s="89" t="s">
        <v>130</v>
      </c>
      <c r="B8" s="90" t="s">
        <v>130</v>
      </c>
      <c r="C8" s="91" t="s">
        <v>130</v>
      </c>
      <c r="D8" s="92" t="s">
        <v>130</v>
      </c>
      <c r="E8" s="92" t="s">
        <v>440</v>
      </c>
      <c r="F8" s="92" t="s">
        <v>130</v>
      </c>
      <c r="G8" s="93" t="s">
        <v>130</v>
      </c>
      <c r="H8" s="94" t="s">
        <v>441</v>
      </c>
      <c r="I8" s="95" t="s">
        <v>130</v>
      </c>
      <c r="J8" s="93" t="s">
        <v>130</v>
      </c>
      <c r="K8" s="90" t="s">
        <v>442</v>
      </c>
      <c r="L8" s="96" t="s">
        <v>130</v>
      </c>
    </row>
    <row r="9" spans="1:12" ht="25.5">
      <c r="A9" s="97" t="s">
        <v>443</v>
      </c>
      <c r="B9" s="98" t="s">
        <v>130</v>
      </c>
      <c r="C9" s="99" t="s">
        <v>457</v>
      </c>
      <c r="D9" s="100" t="s">
        <v>445</v>
      </c>
      <c r="E9" s="251" t="s">
        <v>446</v>
      </c>
      <c r="F9" s="252"/>
      <c r="G9" s="101" t="s">
        <v>445</v>
      </c>
      <c r="H9" s="251" t="s">
        <v>446</v>
      </c>
      <c r="I9" s="252"/>
      <c r="J9" s="101" t="s">
        <v>445</v>
      </c>
      <c r="K9" s="251" t="s">
        <v>446</v>
      </c>
      <c r="L9" s="252"/>
    </row>
    <row r="10" spans="1:12" ht="25.5">
      <c r="A10" s="102" t="s">
        <v>74</v>
      </c>
      <c r="B10" s="103" t="s">
        <v>106</v>
      </c>
      <c r="C10" s="104" t="s">
        <v>130</v>
      </c>
      <c r="D10" s="105" t="s">
        <v>458</v>
      </c>
      <c r="E10" s="106" t="s">
        <v>459</v>
      </c>
      <c r="F10" s="107" t="s">
        <v>460</v>
      </c>
      <c r="G10" s="108" t="s">
        <v>461</v>
      </c>
      <c r="H10" s="109" t="s">
        <v>449</v>
      </c>
      <c r="I10" s="107" t="s">
        <v>450</v>
      </c>
      <c r="J10" s="108" t="s">
        <v>462</v>
      </c>
      <c r="K10" s="110" t="s">
        <v>449</v>
      </c>
      <c r="L10" s="111" t="s">
        <v>450</v>
      </c>
    </row>
    <row r="11" spans="1:12" ht="12.75">
      <c r="A11" s="112">
        <v>1</v>
      </c>
      <c r="B11" s="113">
        <v>2</v>
      </c>
      <c r="C11" s="114">
        <v>3</v>
      </c>
      <c r="D11" s="113">
        <v>4</v>
      </c>
      <c r="E11" s="113">
        <v>5</v>
      </c>
      <c r="F11" s="113">
        <v>6</v>
      </c>
      <c r="G11" s="113">
        <v>7</v>
      </c>
      <c r="H11" s="113">
        <v>8</v>
      </c>
      <c r="I11" s="113">
        <v>9</v>
      </c>
      <c r="J11" s="113">
        <v>10</v>
      </c>
      <c r="K11" s="113">
        <v>11</v>
      </c>
      <c r="L11" s="115">
        <v>12</v>
      </c>
    </row>
    <row r="12" spans="1:12" ht="12.75">
      <c r="A12" s="116">
        <v>1000</v>
      </c>
      <c r="B12" s="117" t="s">
        <v>631</v>
      </c>
      <c r="C12" s="118" t="s">
        <v>130</v>
      </c>
      <c r="D12" s="119">
        <v>98641.4</v>
      </c>
      <c r="E12" s="119">
        <v>98641.4</v>
      </c>
      <c r="F12" s="119">
        <v>0</v>
      </c>
      <c r="G12" s="119">
        <v>188311.6</v>
      </c>
      <c r="H12" s="119">
        <v>99938</v>
      </c>
      <c r="I12" s="119">
        <v>88373.6</v>
      </c>
      <c r="J12" s="222">
        <v>188601.1</v>
      </c>
      <c r="K12" s="222">
        <v>100302.5</v>
      </c>
      <c r="L12" s="119">
        <v>88298.6</v>
      </c>
    </row>
    <row r="13" spans="1:12" ht="12.75">
      <c r="A13" s="116">
        <v>1100</v>
      </c>
      <c r="B13" s="120" t="s">
        <v>632</v>
      </c>
      <c r="C13" s="118">
        <v>7100</v>
      </c>
      <c r="D13" s="119">
        <v>17041.1</v>
      </c>
      <c r="E13" s="119">
        <v>17041.1</v>
      </c>
      <c r="F13" s="119" t="s">
        <v>229</v>
      </c>
      <c r="G13" s="119">
        <v>18115.4</v>
      </c>
      <c r="H13" s="119">
        <v>18115.4</v>
      </c>
      <c r="I13" s="119" t="s">
        <v>229</v>
      </c>
      <c r="J13" s="119">
        <v>17963.8</v>
      </c>
      <c r="K13" s="119">
        <v>17963.8</v>
      </c>
      <c r="L13" s="119" t="s">
        <v>229</v>
      </c>
    </row>
    <row r="14" spans="1:12" ht="12.75">
      <c r="A14" s="116">
        <v>1110</v>
      </c>
      <c r="B14" s="120" t="s">
        <v>633</v>
      </c>
      <c r="C14" s="118">
        <v>7131</v>
      </c>
      <c r="D14" s="119">
        <v>7194.1</v>
      </c>
      <c r="E14" s="119">
        <v>7194.1</v>
      </c>
      <c r="F14" s="119" t="s">
        <v>229</v>
      </c>
      <c r="G14" s="119">
        <v>7100.4</v>
      </c>
      <c r="H14" s="119">
        <v>7100.4</v>
      </c>
      <c r="I14" s="119" t="s">
        <v>229</v>
      </c>
      <c r="J14" s="119">
        <v>6963.1</v>
      </c>
      <c r="K14" s="119">
        <v>6963.1</v>
      </c>
      <c r="L14" s="119" t="s">
        <v>229</v>
      </c>
    </row>
    <row r="15" spans="1:12" ht="36">
      <c r="A15" s="116">
        <v>1111</v>
      </c>
      <c r="B15" s="48" t="s">
        <v>634</v>
      </c>
      <c r="C15" s="118" t="s">
        <v>130</v>
      </c>
      <c r="D15" s="119">
        <v>147.4</v>
      </c>
      <c r="E15" s="119">
        <v>147.4</v>
      </c>
      <c r="F15" s="119" t="s">
        <v>229</v>
      </c>
      <c r="G15" s="119">
        <v>147.4</v>
      </c>
      <c r="H15" s="119">
        <v>147.4</v>
      </c>
      <c r="I15" s="119" t="s">
        <v>229</v>
      </c>
      <c r="J15" s="119">
        <v>149</v>
      </c>
      <c r="K15" s="119">
        <v>149</v>
      </c>
      <c r="L15" s="119" t="s">
        <v>229</v>
      </c>
    </row>
    <row r="16" spans="1:12" ht="24">
      <c r="A16" s="116">
        <v>1112</v>
      </c>
      <c r="B16" s="48" t="s">
        <v>109</v>
      </c>
      <c r="C16" s="118" t="s">
        <v>130</v>
      </c>
      <c r="D16" s="119">
        <v>7046.7</v>
      </c>
      <c r="E16" s="119">
        <v>7046.7</v>
      </c>
      <c r="F16" s="119" t="s">
        <v>229</v>
      </c>
      <c r="G16" s="119">
        <v>6953</v>
      </c>
      <c r="H16" s="119">
        <v>6953</v>
      </c>
      <c r="I16" s="119" t="s">
        <v>229</v>
      </c>
      <c r="J16" s="119">
        <v>6814.1</v>
      </c>
      <c r="K16" s="119">
        <v>6814.1</v>
      </c>
      <c r="L16" s="119" t="s">
        <v>229</v>
      </c>
    </row>
    <row r="17" spans="1:12" ht="12.75">
      <c r="A17" s="116">
        <v>1120</v>
      </c>
      <c r="B17" s="48" t="s">
        <v>110</v>
      </c>
      <c r="C17" s="118">
        <v>7136</v>
      </c>
      <c r="D17" s="119">
        <v>9303</v>
      </c>
      <c r="E17" s="119">
        <v>9303</v>
      </c>
      <c r="F17" s="119" t="s">
        <v>229</v>
      </c>
      <c r="G17" s="119">
        <v>10471</v>
      </c>
      <c r="H17" s="119">
        <v>10471</v>
      </c>
      <c r="I17" s="119" t="s">
        <v>229</v>
      </c>
      <c r="J17" s="119">
        <v>10340.7</v>
      </c>
      <c r="K17" s="119">
        <v>10340.7</v>
      </c>
      <c r="L17" s="119" t="s">
        <v>229</v>
      </c>
    </row>
    <row r="18" spans="1:12" ht="12.75">
      <c r="A18" s="116">
        <v>1121</v>
      </c>
      <c r="B18" s="120" t="s">
        <v>635</v>
      </c>
      <c r="C18" s="118" t="s">
        <v>130</v>
      </c>
      <c r="D18" s="119">
        <v>9303</v>
      </c>
      <c r="E18" s="119">
        <v>9303</v>
      </c>
      <c r="F18" s="119" t="s">
        <v>229</v>
      </c>
      <c r="G18" s="119">
        <v>10471</v>
      </c>
      <c r="H18" s="119">
        <v>10471</v>
      </c>
      <c r="I18" s="119" t="s">
        <v>229</v>
      </c>
      <c r="J18" s="119">
        <v>10340.7</v>
      </c>
      <c r="K18" s="119">
        <v>10340.7</v>
      </c>
      <c r="L18" s="119" t="s">
        <v>229</v>
      </c>
    </row>
    <row r="19" spans="1:12" ht="36">
      <c r="A19" s="116">
        <v>1130</v>
      </c>
      <c r="B19" s="48" t="s">
        <v>111</v>
      </c>
      <c r="C19" s="118">
        <v>7145</v>
      </c>
      <c r="D19" s="119">
        <v>544</v>
      </c>
      <c r="E19" s="119">
        <v>544</v>
      </c>
      <c r="F19" s="119" t="s">
        <v>229</v>
      </c>
      <c r="G19" s="119">
        <v>544</v>
      </c>
      <c r="H19" s="119">
        <v>544</v>
      </c>
      <c r="I19" s="119" t="s">
        <v>229</v>
      </c>
      <c r="J19" s="119">
        <v>660</v>
      </c>
      <c r="K19" s="119">
        <v>660</v>
      </c>
      <c r="L19" s="119" t="s">
        <v>229</v>
      </c>
    </row>
    <row r="20" spans="1:12" ht="12.75">
      <c r="A20" s="121">
        <v>1131</v>
      </c>
      <c r="B20" s="48" t="s">
        <v>636</v>
      </c>
      <c r="C20" s="118">
        <v>7145</v>
      </c>
      <c r="D20" s="119">
        <v>544</v>
      </c>
      <c r="E20" s="119">
        <v>544</v>
      </c>
      <c r="F20" s="119" t="s">
        <v>229</v>
      </c>
      <c r="G20" s="119">
        <v>544</v>
      </c>
      <c r="H20" s="119">
        <v>544</v>
      </c>
      <c r="I20" s="119" t="s">
        <v>229</v>
      </c>
      <c r="J20" s="119">
        <v>660</v>
      </c>
      <c r="K20" s="119">
        <v>660</v>
      </c>
      <c r="L20" s="119" t="s">
        <v>229</v>
      </c>
    </row>
    <row r="21" spans="1:12" ht="41.25" customHeight="1">
      <c r="A21" s="121">
        <v>1132</v>
      </c>
      <c r="B21" s="48" t="s">
        <v>637</v>
      </c>
      <c r="C21" s="118" t="s">
        <v>130</v>
      </c>
      <c r="D21" s="119">
        <v>0</v>
      </c>
      <c r="E21" s="119">
        <v>0</v>
      </c>
      <c r="F21" s="119" t="s">
        <v>229</v>
      </c>
      <c r="G21" s="119">
        <v>0</v>
      </c>
      <c r="H21" s="119">
        <v>0</v>
      </c>
      <c r="I21" s="119" t="s">
        <v>229</v>
      </c>
      <c r="J21" s="119">
        <v>0</v>
      </c>
      <c r="K21" s="119">
        <v>0</v>
      </c>
      <c r="L21" s="119" t="s">
        <v>229</v>
      </c>
    </row>
    <row r="22" spans="1:12" ht="12.75">
      <c r="A22" s="121">
        <v>1133</v>
      </c>
      <c r="B22" s="48" t="s">
        <v>638</v>
      </c>
      <c r="C22" s="118" t="s">
        <v>130</v>
      </c>
      <c r="D22" s="119">
        <v>0</v>
      </c>
      <c r="E22" s="119">
        <v>0</v>
      </c>
      <c r="F22" s="119" t="s">
        <v>229</v>
      </c>
      <c r="G22" s="119">
        <v>0</v>
      </c>
      <c r="H22" s="119">
        <v>0</v>
      </c>
      <c r="I22" s="119" t="s">
        <v>229</v>
      </c>
      <c r="J22" s="119">
        <v>0</v>
      </c>
      <c r="K22" s="119">
        <v>0</v>
      </c>
      <c r="L22" s="119" t="s">
        <v>229</v>
      </c>
    </row>
    <row r="23" spans="1:12" ht="12.75">
      <c r="A23" s="121">
        <v>1134</v>
      </c>
      <c r="B23" s="48" t="s">
        <v>113</v>
      </c>
      <c r="C23" s="118" t="s">
        <v>130</v>
      </c>
      <c r="D23" s="119">
        <v>0</v>
      </c>
      <c r="E23" s="119">
        <v>0</v>
      </c>
      <c r="F23" s="119" t="s">
        <v>229</v>
      </c>
      <c r="G23" s="119">
        <v>0</v>
      </c>
      <c r="H23" s="119">
        <v>0</v>
      </c>
      <c r="I23" s="119" t="s">
        <v>229</v>
      </c>
      <c r="J23" s="119">
        <v>0</v>
      </c>
      <c r="K23" s="119">
        <v>0</v>
      </c>
      <c r="L23" s="119" t="s">
        <v>229</v>
      </c>
    </row>
    <row r="24" spans="1:12" ht="72" customHeight="1">
      <c r="A24" s="121">
        <v>1135</v>
      </c>
      <c r="B24" s="48" t="s">
        <v>463</v>
      </c>
      <c r="C24" s="118" t="s">
        <v>130</v>
      </c>
      <c r="D24" s="119">
        <v>0</v>
      </c>
      <c r="E24" s="119">
        <v>0</v>
      </c>
      <c r="F24" s="119" t="s">
        <v>229</v>
      </c>
      <c r="G24" s="119">
        <v>0</v>
      </c>
      <c r="H24" s="119">
        <v>0</v>
      </c>
      <c r="I24" s="119" t="s">
        <v>229</v>
      </c>
      <c r="J24" s="119">
        <v>110</v>
      </c>
      <c r="K24" s="119">
        <v>110</v>
      </c>
      <c r="L24" s="119" t="s">
        <v>229</v>
      </c>
    </row>
    <row r="25" spans="1:12" ht="36">
      <c r="A25" s="121">
        <v>1136</v>
      </c>
      <c r="B25" s="48" t="s">
        <v>114</v>
      </c>
      <c r="C25" s="118" t="s">
        <v>130</v>
      </c>
      <c r="D25" s="119">
        <v>0</v>
      </c>
      <c r="E25" s="119">
        <v>0</v>
      </c>
      <c r="F25" s="119" t="s">
        <v>229</v>
      </c>
      <c r="G25" s="119">
        <v>0</v>
      </c>
      <c r="H25" s="119">
        <v>0</v>
      </c>
      <c r="I25" s="119" t="s">
        <v>229</v>
      </c>
      <c r="J25" s="119">
        <v>0</v>
      </c>
      <c r="K25" s="119">
        <v>0</v>
      </c>
      <c r="L25" s="119" t="s">
        <v>229</v>
      </c>
    </row>
    <row r="26" spans="1:12" ht="60">
      <c r="A26" s="121">
        <v>1137</v>
      </c>
      <c r="B26" s="48" t="s">
        <v>115</v>
      </c>
      <c r="C26" s="118" t="s">
        <v>130</v>
      </c>
      <c r="D26" s="119">
        <v>244</v>
      </c>
      <c r="E26" s="119">
        <v>244</v>
      </c>
      <c r="F26" s="119" t="s">
        <v>229</v>
      </c>
      <c r="G26" s="119">
        <v>244</v>
      </c>
      <c r="H26" s="119">
        <v>244</v>
      </c>
      <c r="I26" s="119" t="s">
        <v>229</v>
      </c>
      <c r="J26" s="119">
        <v>240</v>
      </c>
      <c r="K26" s="119">
        <v>240</v>
      </c>
      <c r="L26" s="119" t="s">
        <v>229</v>
      </c>
    </row>
    <row r="27" spans="1:12" ht="24">
      <c r="A27" s="121">
        <v>1138</v>
      </c>
      <c r="B27" s="48" t="s">
        <v>116</v>
      </c>
      <c r="C27" s="118" t="s">
        <v>130</v>
      </c>
      <c r="D27" s="119">
        <v>0</v>
      </c>
      <c r="E27" s="119">
        <v>0</v>
      </c>
      <c r="F27" s="119" t="s">
        <v>229</v>
      </c>
      <c r="G27" s="119">
        <v>0</v>
      </c>
      <c r="H27" s="119">
        <v>0</v>
      </c>
      <c r="I27" s="119" t="s">
        <v>229</v>
      </c>
      <c r="J27" s="119">
        <v>0</v>
      </c>
      <c r="K27" s="119">
        <v>0</v>
      </c>
      <c r="L27" s="119" t="s">
        <v>229</v>
      </c>
    </row>
    <row r="28" spans="1:12" ht="50.25" customHeight="1">
      <c r="A28" s="121">
        <v>1139</v>
      </c>
      <c r="B28" s="48" t="s">
        <v>126</v>
      </c>
      <c r="C28" s="118" t="s">
        <v>130</v>
      </c>
      <c r="D28" s="119">
        <v>300</v>
      </c>
      <c r="E28" s="119">
        <v>300</v>
      </c>
      <c r="F28" s="119" t="s">
        <v>229</v>
      </c>
      <c r="G28" s="119">
        <v>300</v>
      </c>
      <c r="H28" s="119">
        <v>300</v>
      </c>
      <c r="I28" s="119" t="s">
        <v>229</v>
      </c>
      <c r="J28" s="119">
        <v>310</v>
      </c>
      <c r="K28" s="119">
        <v>310</v>
      </c>
      <c r="L28" s="119" t="s">
        <v>229</v>
      </c>
    </row>
    <row r="29" spans="1:12" ht="44.25" customHeight="1">
      <c r="A29" s="121">
        <v>1140</v>
      </c>
      <c r="B29" s="48" t="s">
        <v>127</v>
      </c>
      <c r="C29" s="118" t="s">
        <v>130</v>
      </c>
      <c r="D29" s="119">
        <v>0</v>
      </c>
      <c r="E29" s="119">
        <v>0</v>
      </c>
      <c r="F29" s="119" t="s">
        <v>229</v>
      </c>
      <c r="G29" s="119">
        <v>0</v>
      </c>
      <c r="H29" s="119">
        <v>0</v>
      </c>
      <c r="I29" s="119" t="s">
        <v>229</v>
      </c>
      <c r="J29" s="119">
        <v>0</v>
      </c>
      <c r="K29" s="119">
        <v>0</v>
      </c>
      <c r="L29" s="119" t="s">
        <v>229</v>
      </c>
    </row>
    <row r="30" spans="1:12" ht="28.5" customHeight="1">
      <c r="A30" s="121">
        <v>1141</v>
      </c>
      <c r="B30" s="48" t="s">
        <v>128</v>
      </c>
      <c r="C30" s="118" t="s">
        <v>130</v>
      </c>
      <c r="D30" s="119">
        <v>0</v>
      </c>
      <c r="E30" s="119">
        <v>0</v>
      </c>
      <c r="F30" s="119" t="s">
        <v>229</v>
      </c>
      <c r="G30" s="119">
        <v>0</v>
      </c>
      <c r="H30" s="119">
        <v>0</v>
      </c>
      <c r="I30" s="119" t="s">
        <v>229</v>
      </c>
      <c r="J30" s="119">
        <v>0</v>
      </c>
      <c r="K30" s="119">
        <v>0</v>
      </c>
      <c r="L30" s="119" t="s">
        <v>229</v>
      </c>
    </row>
    <row r="31" spans="1:12" ht="24">
      <c r="A31" s="121">
        <v>1142</v>
      </c>
      <c r="B31" s="48" t="s">
        <v>129</v>
      </c>
      <c r="C31" s="118" t="s">
        <v>130</v>
      </c>
      <c r="D31" s="119">
        <v>0</v>
      </c>
      <c r="E31" s="119">
        <v>0</v>
      </c>
      <c r="F31" s="119" t="s">
        <v>229</v>
      </c>
      <c r="G31" s="119">
        <v>0</v>
      </c>
      <c r="H31" s="119">
        <v>0</v>
      </c>
      <c r="I31" s="119" t="s">
        <v>229</v>
      </c>
      <c r="J31" s="119">
        <v>0</v>
      </c>
      <c r="K31" s="119">
        <v>0</v>
      </c>
      <c r="L31" s="119" t="s">
        <v>229</v>
      </c>
    </row>
    <row r="32" spans="1:12" ht="24">
      <c r="A32" s="121">
        <v>1143</v>
      </c>
      <c r="B32" s="48" t="s">
        <v>464</v>
      </c>
      <c r="C32" s="118" t="s">
        <v>130</v>
      </c>
      <c r="D32" s="119">
        <v>0</v>
      </c>
      <c r="E32" s="119">
        <v>0</v>
      </c>
      <c r="F32" s="119" t="s">
        <v>229</v>
      </c>
      <c r="G32" s="119">
        <v>0</v>
      </c>
      <c r="H32" s="119">
        <v>0</v>
      </c>
      <c r="I32" s="119" t="s">
        <v>229</v>
      </c>
      <c r="J32" s="119">
        <v>0</v>
      </c>
      <c r="K32" s="119">
        <v>0</v>
      </c>
      <c r="L32" s="119" t="s">
        <v>229</v>
      </c>
    </row>
    <row r="33" spans="1:12" ht="48" customHeight="1">
      <c r="A33" s="121">
        <v>1144</v>
      </c>
      <c r="B33" s="48" t="s">
        <v>133</v>
      </c>
      <c r="C33" s="118" t="s">
        <v>130</v>
      </c>
      <c r="D33" s="119">
        <v>0</v>
      </c>
      <c r="E33" s="119">
        <v>0</v>
      </c>
      <c r="F33" s="119" t="s">
        <v>229</v>
      </c>
      <c r="G33" s="119">
        <v>0</v>
      </c>
      <c r="H33" s="119">
        <v>0</v>
      </c>
      <c r="I33" s="119" t="s">
        <v>229</v>
      </c>
      <c r="J33" s="119">
        <v>0</v>
      </c>
      <c r="K33" s="119">
        <v>0</v>
      </c>
      <c r="L33" s="119" t="s">
        <v>229</v>
      </c>
    </row>
    <row r="34" spans="1:12" ht="24.75" customHeight="1">
      <c r="A34" s="122">
        <v>1145</v>
      </c>
      <c r="B34" s="123" t="s">
        <v>134</v>
      </c>
      <c r="C34" s="118" t="s">
        <v>130</v>
      </c>
      <c r="D34" s="119">
        <v>0</v>
      </c>
      <c r="E34" s="119">
        <v>0</v>
      </c>
      <c r="F34" s="119" t="s">
        <v>229</v>
      </c>
      <c r="G34" s="119">
        <v>0</v>
      </c>
      <c r="H34" s="119">
        <v>0</v>
      </c>
      <c r="I34" s="119" t="s">
        <v>229</v>
      </c>
      <c r="J34" s="119">
        <v>0</v>
      </c>
      <c r="K34" s="119">
        <v>0</v>
      </c>
      <c r="L34" s="119" t="s">
        <v>229</v>
      </c>
    </row>
    <row r="35" spans="1:12" ht="12.75">
      <c r="A35" s="121">
        <v>1146</v>
      </c>
      <c r="B35" s="124" t="s">
        <v>653</v>
      </c>
      <c r="C35" s="118"/>
      <c r="D35" s="119">
        <v>0</v>
      </c>
      <c r="E35" s="119">
        <v>0</v>
      </c>
      <c r="F35" s="119" t="s">
        <v>229</v>
      </c>
      <c r="G35" s="119">
        <v>0</v>
      </c>
      <c r="H35" s="119">
        <v>0</v>
      </c>
      <c r="I35" s="119" t="s">
        <v>229</v>
      </c>
      <c r="J35" s="119">
        <v>0</v>
      </c>
      <c r="K35" s="119">
        <v>0</v>
      </c>
      <c r="L35" s="119" t="s">
        <v>229</v>
      </c>
    </row>
    <row r="36" spans="1:12" ht="32.25">
      <c r="A36" s="121">
        <v>1147</v>
      </c>
      <c r="B36" s="125" t="s">
        <v>654</v>
      </c>
      <c r="C36" s="118"/>
      <c r="D36" s="119">
        <v>0</v>
      </c>
      <c r="E36" s="119">
        <v>0</v>
      </c>
      <c r="F36" s="119" t="s">
        <v>229</v>
      </c>
      <c r="G36" s="119">
        <v>0</v>
      </c>
      <c r="H36" s="119">
        <v>0</v>
      </c>
      <c r="I36" s="119" t="s">
        <v>229</v>
      </c>
      <c r="J36" s="119">
        <v>0</v>
      </c>
      <c r="K36" s="119">
        <v>0</v>
      </c>
      <c r="L36" s="119" t="s">
        <v>229</v>
      </c>
    </row>
    <row r="37" spans="1:12" ht="21.75">
      <c r="A37" s="121">
        <v>1148</v>
      </c>
      <c r="B37" s="125" t="s">
        <v>655</v>
      </c>
      <c r="C37" s="118"/>
      <c r="D37" s="119">
        <v>0</v>
      </c>
      <c r="E37" s="119">
        <v>0</v>
      </c>
      <c r="F37" s="119" t="s">
        <v>229</v>
      </c>
      <c r="G37" s="119">
        <v>0</v>
      </c>
      <c r="H37" s="119">
        <v>0</v>
      </c>
      <c r="I37" s="119" t="s">
        <v>229</v>
      </c>
      <c r="J37" s="119">
        <v>0</v>
      </c>
      <c r="K37" s="119">
        <v>0</v>
      </c>
      <c r="L37" s="119" t="s">
        <v>229</v>
      </c>
    </row>
    <row r="38" spans="1:12" ht="31.5" customHeight="1">
      <c r="A38" s="121">
        <v>1149</v>
      </c>
      <c r="B38" s="125" t="s">
        <v>656</v>
      </c>
      <c r="C38" s="118"/>
      <c r="D38" s="119">
        <v>0</v>
      </c>
      <c r="E38" s="119">
        <v>0</v>
      </c>
      <c r="F38" s="119" t="s">
        <v>229</v>
      </c>
      <c r="G38" s="119">
        <v>0</v>
      </c>
      <c r="H38" s="119">
        <v>0</v>
      </c>
      <c r="I38" s="119" t="s">
        <v>229</v>
      </c>
      <c r="J38" s="119">
        <v>0</v>
      </c>
      <c r="K38" s="119">
        <v>0</v>
      </c>
      <c r="L38" s="119" t="s">
        <v>229</v>
      </c>
    </row>
    <row r="39" spans="1:12" ht="12.75">
      <c r="A39" s="121">
        <v>1150</v>
      </c>
      <c r="B39" s="125" t="s">
        <v>657</v>
      </c>
      <c r="C39" s="118"/>
      <c r="D39" s="119">
        <v>0</v>
      </c>
      <c r="E39" s="119">
        <v>0</v>
      </c>
      <c r="F39" s="119" t="s">
        <v>229</v>
      </c>
      <c r="G39" s="119">
        <v>0</v>
      </c>
      <c r="H39" s="119">
        <v>0</v>
      </c>
      <c r="I39" s="119" t="s">
        <v>229</v>
      </c>
      <c r="J39" s="119">
        <v>0</v>
      </c>
      <c r="K39" s="119">
        <v>0</v>
      </c>
      <c r="L39" s="119" t="s">
        <v>229</v>
      </c>
    </row>
    <row r="40" spans="1:12" ht="36">
      <c r="A40" s="126">
        <v>1150</v>
      </c>
      <c r="B40" s="127" t="s">
        <v>135</v>
      </c>
      <c r="C40" s="118">
        <v>7146</v>
      </c>
      <c r="D40" s="119">
        <v>0</v>
      </c>
      <c r="E40" s="119">
        <v>0</v>
      </c>
      <c r="F40" s="119" t="s">
        <v>229</v>
      </c>
      <c r="G40" s="119">
        <v>0</v>
      </c>
      <c r="H40" s="119">
        <v>0</v>
      </c>
      <c r="I40" s="119" t="s">
        <v>229</v>
      </c>
      <c r="J40" s="119">
        <v>0</v>
      </c>
      <c r="K40" s="119">
        <v>0</v>
      </c>
      <c r="L40" s="119" t="s">
        <v>229</v>
      </c>
    </row>
    <row r="41" spans="1:12" ht="24">
      <c r="A41" s="121">
        <v>1151</v>
      </c>
      <c r="B41" s="48" t="s">
        <v>674</v>
      </c>
      <c r="C41" s="118" t="s">
        <v>130</v>
      </c>
      <c r="D41" s="119">
        <v>0</v>
      </c>
      <c r="E41" s="119">
        <v>0</v>
      </c>
      <c r="F41" s="119" t="s">
        <v>229</v>
      </c>
      <c r="G41" s="119">
        <v>0</v>
      </c>
      <c r="H41" s="119">
        <v>0</v>
      </c>
      <c r="I41" s="119" t="s">
        <v>229</v>
      </c>
      <c r="J41" s="119">
        <v>0</v>
      </c>
      <c r="K41" s="119">
        <v>0</v>
      </c>
      <c r="L41" s="119" t="s">
        <v>229</v>
      </c>
    </row>
    <row r="42" spans="1:12" ht="26.25" customHeight="1">
      <c r="A42" s="121">
        <v>1152</v>
      </c>
      <c r="B42" s="48" t="s">
        <v>465</v>
      </c>
      <c r="C42" s="118" t="s">
        <v>130</v>
      </c>
      <c r="D42" s="119">
        <v>0</v>
      </c>
      <c r="E42" s="119">
        <v>0</v>
      </c>
      <c r="F42" s="119" t="s">
        <v>229</v>
      </c>
      <c r="G42" s="119">
        <v>0</v>
      </c>
      <c r="H42" s="119">
        <v>0</v>
      </c>
      <c r="I42" s="119" t="s">
        <v>229</v>
      </c>
      <c r="J42" s="119">
        <v>0</v>
      </c>
      <c r="K42" s="119">
        <v>0</v>
      </c>
      <c r="L42" s="119" t="s">
        <v>229</v>
      </c>
    </row>
    <row r="43" spans="1:12" ht="30" customHeight="1">
      <c r="A43" s="121">
        <v>1153</v>
      </c>
      <c r="B43" s="48" t="s">
        <v>466</v>
      </c>
      <c r="C43" s="118" t="s">
        <v>130</v>
      </c>
      <c r="D43" s="119">
        <v>0</v>
      </c>
      <c r="E43" s="119">
        <v>0</v>
      </c>
      <c r="F43" s="119" t="s">
        <v>229</v>
      </c>
      <c r="G43" s="119">
        <v>0</v>
      </c>
      <c r="H43" s="119">
        <v>0</v>
      </c>
      <c r="I43" s="119" t="s">
        <v>229</v>
      </c>
      <c r="J43" s="119">
        <v>0</v>
      </c>
      <c r="K43" s="119">
        <v>0</v>
      </c>
      <c r="L43" s="119" t="s">
        <v>229</v>
      </c>
    </row>
    <row r="44" spans="1:12" ht="12.75">
      <c r="A44" s="121">
        <v>1160</v>
      </c>
      <c r="B44" s="48" t="s">
        <v>639</v>
      </c>
      <c r="C44" s="118">
        <v>7161</v>
      </c>
      <c r="D44" s="119">
        <v>0</v>
      </c>
      <c r="E44" s="119">
        <v>0</v>
      </c>
      <c r="F44" s="119" t="s">
        <v>229</v>
      </c>
      <c r="G44" s="119">
        <v>0</v>
      </c>
      <c r="H44" s="119">
        <v>0</v>
      </c>
      <c r="I44" s="119" t="s">
        <v>229</v>
      </c>
      <c r="J44" s="119">
        <v>0</v>
      </c>
      <c r="K44" s="119">
        <v>0</v>
      </c>
      <c r="L44" s="119" t="s">
        <v>229</v>
      </c>
    </row>
    <row r="45" spans="1:12" ht="48">
      <c r="A45" s="121">
        <v>1161</v>
      </c>
      <c r="B45" s="48" t="s">
        <v>675</v>
      </c>
      <c r="C45" s="118" t="s">
        <v>130</v>
      </c>
      <c r="D45" s="119">
        <v>0</v>
      </c>
      <c r="E45" s="119">
        <v>0</v>
      </c>
      <c r="F45" s="119" t="s">
        <v>229</v>
      </c>
      <c r="G45" s="119">
        <v>0</v>
      </c>
      <c r="H45" s="119">
        <v>0</v>
      </c>
      <c r="I45" s="119" t="s">
        <v>229</v>
      </c>
      <c r="J45" s="119">
        <v>0</v>
      </c>
      <c r="K45" s="119">
        <v>0</v>
      </c>
      <c r="L45" s="119" t="s">
        <v>229</v>
      </c>
    </row>
    <row r="46" spans="1:12" ht="12.75" customHeight="1">
      <c r="A46" s="121">
        <v>1162</v>
      </c>
      <c r="B46" s="48" t="s">
        <v>676</v>
      </c>
      <c r="C46" s="118" t="s">
        <v>130</v>
      </c>
      <c r="D46" s="119">
        <v>0</v>
      </c>
      <c r="E46" s="119">
        <v>0</v>
      </c>
      <c r="F46" s="119" t="s">
        <v>229</v>
      </c>
      <c r="G46" s="119">
        <v>0</v>
      </c>
      <c r="H46" s="119">
        <v>0</v>
      </c>
      <c r="I46" s="119" t="s">
        <v>229</v>
      </c>
      <c r="J46" s="119">
        <v>0</v>
      </c>
      <c r="K46" s="119">
        <v>0</v>
      </c>
      <c r="L46" s="119" t="s">
        <v>229</v>
      </c>
    </row>
    <row r="47" spans="1:12" ht="12.75">
      <c r="A47" s="121">
        <v>1163</v>
      </c>
      <c r="B47" s="48" t="s">
        <v>136</v>
      </c>
      <c r="C47" s="118" t="s">
        <v>130</v>
      </c>
      <c r="D47" s="119">
        <v>0</v>
      </c>
      <c r="E47" s="119">
        <v>0</v>
      </c>
      <c r="F47" s="119" t="s">
        <v>229</v>
      </c>
      <c r="G47" s="119">
        <v>0</v>
      </c>
      <c r="H47" s="119">
        <v>0</v>
      </c>
      <c r="I47" s="119" t="s">
        <v>229</v>
      </c>
      <c r="J47" s="119">
        <v>0</v>
      </c>
      <c r="K47" s="119">
        <v>0</v>
      </c>
      <c r="L47" s="119" t="s">
        <v>229</v>
      </c>
    </row>
    <row r="48" spans="1:12" ht="16.5" customHeight="1">
      <c r="A48" s="121">
        <v>1164</v>
      </c>
      <c r="B48" s="48" t="s">
        <v>137</v>
      </c>
      <c r="C48" s="118" t="s">
        <v>130</v>
      </c>
      <c r="D48" s="119">
        <v>0</v>
      </c>
      <c r="E48" s="119">
        <v>0</v>
      </c>
      <c r="F48" s="119" t="s">
        <v>229</v>
      </c>
      <c r="G48" s="119">
        <v>0</v>
      </c>
      <c r="H48" s="119">
        <v>0</v>
      </c>
      <c r="I48" s="119" t="s">
        <v>229</v>
      </c>
      <c r="J48" s="119">
        <v>0</v>
      </c>
      <c r="K48" s="119">
        <v>0</v>
      </c>
      <c r="L48" s="119" t="s">
        <v>229</v>
      </c>
    </row>
    <row r="49" spans="1:12" ht="21" customHeight="1">
      <c r="A49" s="121">
        <v>1165</v>
      </c>
      <c r="B49" s="48" t="s">
        <v>138</v>
      </c>
      <c r="C49" s="118" t="s">
        <v>130</v>
      </c>
      <c r="D49" s="119">
        <v>0</v>
      </c>
      <c r="E49" s="119">
        <v>0</v>
      </c>
      <c r="F49" s="119" t="s">
        <v>229</v>
      </c>
      <c r="G49" s="119">
        <v>0</v>
      </c>
      <c r="H49" s="119">
        <v>0</v>
      </c>
      <c r="I49" s="119" t="s">
        <v>229</v>
      </c>
      <c r="J49" s="119">
        <v>0</v>
      </c>
      <c r="K49" s="119">
        <v>0</v>
      </c>
      <c r="L49" s="119" t="s">
        <v>229</v>
      </c>
    </row>
    <row r="50" spans="1:12" ht="12.75">
      <c r="A50" s="121">
        <v>1200</v>
      </c>
      <c r="B50" s="48" t="s">
        <v>640</v>
      </c>
      <c r="C50" s="118">
        <v>7300</v>
      </c>
      <c r="D50" s="119">
        <v>75548.3</v>
      </c>
      <c r="E50" s="119">
        <v>75548.3</v>
      </c>
      <c r="F50" s="119">
        <v>0</v>
      </c>
      <c r="G50" s="119">
        <v>128751.9</v>
      </c>
      <c r="H50" s="119">
        <v>75548.3</v>
      </c>
      <c r="I50" s="119">
        <v>53203.6</v>
      </c>
      <c r="J50" s="119">
        <v>128454.4</v>
      </c>
      <c r="K50" s="119">
        <v>75548.3</v>
      </c>
      <c r="L50" s="119">
        <v>52906.1</v>
      </c>
    </row>
    <row r="51" spans="1:12" ht="24">
      <c r="A51" s="121">
        <v>1210</v>
      </c>
      <c r="B51" s="128" t="s">
        <v>658</v>
      </c>
      <c r="C51" s="118">
        <v>7311</v>
      </c>
      <c r="D51" s="119">
        <v>0</v>
      </c>
      <c r="E51" s="119">
        <v>0</v>
      </c>
      <c r="F51" s="119" t="s">
        <v>229</v>
      </c>
      <c r="G51" s="119">
        <v>0</v>
      </c>
      <c r="H51" s="119">
        <v>0</v>
      </c>
      <c r="I51" s="119" t="s">
        <v>229</v>
      </c>
      <c r="J51" s="119">
        <v>0</v>
      </c>
      <c r="K51" s="119">
        <v>0</v>
      </c>
      <c r="L51" s="119" t="s">
        <v>229</v>
      </c>
    </row>
    <row r="52" spans="1:12" ht="20.25" customHeight="1">
      <c r="A52" s="121">
        <v>1211</v>
      </c>
      <c r="B52" s="48" t="s">
        <v>677</v>
      </c>
      <c r="C52" s="118" t="s">
        <v>130</v>
      </c>
      <c r="D52" s="119">
        <v>0</v>
      </c>
      <c r="E52" s="119">
        <v>0</v>
      </c>
      <c r="F52" s="119" t="s">
        <v>229</v>
      </c>
      <c r="G52" s="119">
        <v>0</v>
      </c>
      <c r="H52" s="119">
        <v>0</v>
      </c>
      <c r="I52" s="119" t="s">
        <v>229</v>
      </c>
      <c r="J52" s="119">
        <v>0</v>
      </c>
      <c r="K52" s="119">
        <v>0</v>
      </c>
      <c r="L52" s="119" t="s">
        <v>229</v>
      </c>
    </row>
    <row r="53" spans="1:12" ht="24">
      <c r="A53" s="121">
        <v>1220</v>
      </c>
      <c r="B53" s="48" t="s">
        <v>139</v>
      </c>
      <c r="C53" s="118">
        <v>7312</v>
      </c>
      <c r="D53" s="119">
        <v>0</v>
      </c>
      <c r="E53" s="119" t="s">
        <v>229</v>
      </c>
      <c r="F53" s="119">
        <v>0</v>
      </c>
      <c r="G53" s="119">
        <v>0</v>
      </c>
      <c r="H53" s="119" t="s">
        <v>229</v>
      </c>
      <c r="I53" s="119">
        <v>0</v>
      </c>
      <c r="J53" s="119">
        <v>0</v>
      </c>
      <c r="K53" s="119" t="s">
        <v>229</v>
      </c>
      <c r="L53" s="119">
        <v>0</v>
      </c>
    </row>
    <row r="54" spans="1:12" ht="18.75" customHeight="1">
      <c r="A54" s="121">
        <v>1221</v>
      </c>
      <c r="B54" s="48" t="s">
        <v>678</v>
      </c>
      <c r="C54" s="118" t="s">
        <v>130</v>
      </c>
      <c r="D54" s="119">
        <v>0</v>
      </c>
      <c r="E54" s="119" t="s">
        <v>229</v>
      </c>
      <c r="F54" s="119">
        <v>0</v>
      </c>
      <c r="G54" s="119">
        <v>0</v>
      </c>
      <c r="H54" s="119" t="s">
        <v>229</v>
      </c>
      <c r="I54" s="119">
        <v>0</v>
      </c>
      <c r="J54" s="119">
        <v>0</v>
      </c>
      <c r="K54" s="119" t="s">
        <v>229</v>
      </c>
      <c r="L54" s="119">
        <v>0</v>
      </c>
    </row>
    <row r="55" spans="1:12" ht="36">
      <c r="A55" s="121">
        <v>1230</v>
      </c>
      <c r="B55" s="48" t="s">
        <v>140</v>
      </c>
      <c r="C55" s="118">
        <v>7321</v>
      </c>
      <c r="D55" s="119">
        <v>0</v>
      </c>
      <c r="E55" s="119">
        <v>0</v>
      </c>
      <c r="F55" s="119" t="s">
        <v>229</v>
      </c>
      <c r="G55" s="119">
        <v>0</v>
      </c>
      <c r="H55" s="119">
        <v>0</v>
      </c>
      <c r="I55" s="119" t="s">
        <v>229</v>
      </c>
      <c r="J55" s="119">
        <v>0</v>
      </c>
      <c r="K55" s="119">
        <v>0</v>
      </c>
      <c r="L55" s="119" t="s">
        <v>229</v>
      </c>
    </row>
    <row r="56" spans="1:12" ht="20.25" customHeight="1">
      <c r="A56" s="121">
        <v>1231</v>
      </c>
      <c r="B56" s="48" t="s">
        <v>679</v>
      </c>
      <c r="C56" s="118" t="s">
        <v>130</v>
      </c>
      <c r="D56" s="119">
        <v>0</v>
      </c>
      <c r="E56" s="119">
        <v>0</v>
      </c>
      <c r="F56" s="119" t="s">
        <v>229</v>
      </c>
      <c r="G56" s="119">
        <v>0</v>
      </c>
      <c r="H56" s="119">
        <v>0</v>
      </c>
      <c r="I56" s="119" t="s">
        <v>229</v>
      </c>
      <c r="J56" s="119">
        <v>0</v>
      </c>
      <c r="K56" s="119">
        <v>0</v>
      </c>
      <c r="L56" s="119" t="s">
        <v>229</v>
      </c>
    </row>
    <row r="57" spans="1:12" ht="36">
      <c r="A57" s="121">
        <v>1240</v>
      </c>
      <c r="B57" s="48" t="s">
        <v>141</v>
      </c>
      <c r="C57" s="118">
        <v>7322</v>
      </c>
      <c r="D57" s="119">
        <v>0</v>
      </c>
      <c r="E57" s="119" t="s">
        <v>229</v>
      </c>
      <c r="F57" s="119">
        <v>0</v>
      </c>
      <c r="G57" s="119">
        <v>0</v>
      </c>
      <c r="H57" s="119" t="s">
        <v>229</v>
      </c>
      <c r="I57" s="119">
        <v>0</v>
      </c>
      <c r="J57" s="119">
        <v>0</v>
      </c>
      <c r="K57" s="119" t="s">
        <v>229</v>
      </c>
      <c r="L57" s="119">
        <v>0</v>
      </c>
    </row>
    <row r="58" spans="1:12" ht="18.75" customHeight="1">
      <c r="A58" s="121">
        <v>1241</v>
      </c>
      <c r="B58" s="48" t="s">
        <v>680</v>
      </c>
      <c r="C58" s="118" t="s">
        <v>130</v>
      </c>
      <c r="D58" s="119">
        <v>0</v>
      </c>
      <c r="E58" s="119" t="s">
        <v>229</v>
      </c>
      <c r="F58" s="119">
        <v>0</v>
      </c>
      <c r="G58" s="119">
        <v>0</v>
      </c>
      <c r="H58" s="119" t="s">
        <v>229</v>
      </c>
      <c r="I58" s="119">
        <v>0</v>
      </c>
      <c r="J58" s="119">
        <v>0</v>
      </c>
      <c r="K58" s="119" t="s">
        <v>229</v>
      </c>
      <c r="L58" s="119">
        <v>0</v>
      </c>
    </row>
    <row r="59" spans="1:12" ht="26.25" customHeight="1">
      <c r="A59" s="121">
        <v>1250</v>
      </c>
      <c r="B59" s="48" t="s">
        <v>641</v>
      </c>
      <c r="C59" s="118">
        <v>7331</v>
      </c>
      <c r="D59" s="119">
        <v>75548.3</v>
      </c>
      <c r="E59" s="119">
        <v>75548.3</v>
      </c>
      <c r="F59" s="119" t="s">
        <v>229</v>
      </c>
      <c r="G59" s="119">
        <v>75548.3</v>
      </c>
      <c r="H59" s="119">
        <v>75548.3</v>
      </c>
      <c r="I59" s="119" t="s">
        <v>229</v>
      </c>
      <c r="J59" s="119">
        <v>75548.3</v>
      </c>
      <c r="K59" s="119">
        <v>75548.3</v>
      </c>
      <c r="L59" s="119" t="s">
        <v>229</v>
      </c>
    </row>
    <row r="60" spans="1:17" ht="27" customHeight="1">
      <c r="A60" s="121">
        <v>1251</v>
      </c>
      <c r="B60" s="48" t="s">
        <v>642</v>
      </c>
      <c r="C60" s="118" t="s">
        <v>130</v>
      </c>
      <c r="D60" s="119">
        <v>75548.3</v>
      </c>
      <c r="E60" s="119">
        <v>75548.3</v>
      </c>
      <c r="F60" s="119" t="s">
        <v>229</v>
      </c>
      <c r="G60" s="119">
        <v>75548.3</v>
      </c>
      <c r="H60" s="119">
        <v>75548.3</v>
      </c>
      <c r="I60" s="119" t="s">
        <v>229</v>
      </c>
      <c r="J60" s="119">
        <v>75548.3</v>
      </c>
      <c r="K60" s="119">
        <v>75548.3</v>
      </c>
      <c r="L60" s="119" t="s">
        <v>229</v>
      </c>
      <c r="Q60" s="119"/>
    </row>
    <row r="61" spans="1:12" ht="24">
      <c r="A61" s="121">
        <v>1254</v>
      </c>
      <c r="B61" s="48" t="s">
        <v>142</v>
      </c>
      <c r="C61" s="118" t="s">
        <v>130</v>
      </c>
      <c r="D61" s="119">
        <v>0</v>
      </c>
      <c r="E61" s="119">
        <v>0</v>
      </c>
      <c r="F61" s="119" t="s">
        <v>229</v>
      </c>
      <c r="G61" s="119">
        <v>0</v>
      </c>
      <c r="H61" s="119">
        <v>0</v>
      </c>
      <c r="I61" s="119" t="s">
        <v>229</v>
      </c>
      <c r="J61" s="119">
        <v>0</v>
      </c>
      <c r="K61" s="119">
        <v>0</v>
      </c>
      <c r="L61" s="119" t="s">
        <v>229</v>
      </c>
    </row>
    <row r="62" spans="1:12" ht="48">
      <c r="A62" s="121">
        <v>1255</v>
      </c>
      <c r="B62" s="48" t="s">
        <v>681</v>
      </c>
      <c r="C62" s="118" t="s">
        <v>130</v>
      </c>
      <c r="D62" s="119">
        <v>0</v>
      </c>
      <c r="E62" s="119">
        <v>0</v>
      </c>
      <c r="F62" s="119" t="s">
        <v>229</v>
      </c>
      <c r="G62" s="119">
        <v>0</v>
      </c>
      <c r="H62" s="119">
        <v>0</v>
      </c>
      <c r="I62" s="119" t="s">
        <v>229</v>
      </c>
      <c r="J62" s="119">
        <v>0</v>
      </c>
      <c r="K62" s="119">
        <v>0</v>
      </c>
      <c r="L62" s="119" t="s">
        <v>229</v>
      </c>
    </row>
    <row r="63" spans="1:12" ht="12.75">
      <c r="A63" s="121">
        <v>1256</v>
      </c>
      <c r="B63" s="48" t="s">
        <v>143</v>
      </c>
      <c r="C63" s="118" t="s">
        <v>130</v>
      </c>
      <c r="D63" s="119">
        <v>0</v>
      </c>
      <c r="E63" s="119">
        <v>0</v>
      </c>
      <c r="F63" s="119" t="s">
        <v>229</v>
      </c>
      <c r="G63" s="119">
        <v>0</v>
      </c>
      <c r="H63" s="119">
        <v>0</v>
      </c>
      <c r="I63" s="119" t="s">
        <v>229</v>
      </c>
      <c r="J63" s="119">
        <v>0</v>
      </c>
      <c r="K63" s="119">
        <v>0</v>
      </c>
      <c r="L63" s="119" t="s">
        <v>229</v>
      </c>
    </row>
    <row r="64" spans="1:12" ht="24">
      <c r="A64" s="121">
        <v>1257</v>
      </c>
      <c r="B64" s="48" t="s">
        <v>144</v>
      </c>
      <c r="C64" s="118" t="s">
        <v>130</v>
      </c>
      <c r="D64" s="119">
        <v>0</v>
      </c>
      <c r="E64" s="119">
        <v>0</v>
      </c>
      <c r="F64" s="119" t="s">
        <v>229</v>
      </c>
      <c r="G64" s="119">
        <v>0</v>
      </c>
      <c r="H64" s="119">
        <v>0</v>
      </c>
      <c r="I64" s="119" t="s">
        <v>229</v>
      </c>
      <c r="J64" s="119">
        <v>0</v>
      </c>
      <c r="K64" s="119">
        <v>0</v>
      </c>
      <c r="L64" s="119" t="s">
        <v>229</v>
      </c>
    </row>
    <row r="65" spans="1:12" ht="36">
      <c r="A65" s="121">
        <v>1258</v>
      </c>
      <c r="B65" s="48" t="s">
        <v>145</v>
      </c>
      <c r="C65" s="118" t="s">
        <v>130</v>
      </c>
      <c r="D65" s="119">
        <v>0</v>
      </c>
      <c r="E65" s="119">
        <v>0</v>
      </c>
      <c r="F65" s="119" t="s">
        <v>229</v>
      </c>
      <c r="G65" s="119">
        <v>0</v>
      </c>
      <c r="H65" s="119">
        <v>0</v>
      </c>
      <c r="I65" s="119" t="s">
        <v>229</v>
      </c>
      <c r="J65" s="119">
        <v>0</v>
      </c>
      <c r="K65" s="119">
        <v>0</v>
      </c>
      <c r="L65" s="119" t="s">
        <v>229</v>
      </c>
    </row>
    <row r="66" spans="1:12" ht="36">
      <c r="A66" s="121">
        <v>1260</v>
      </c>
      <c r="B66" s="48" t="s">
        <v>468</v>
      </c>
      <c r="C66" s="118">
        <v>7332</v>
      </c>
      <c r="D66" s="119">
        <v>0</v>
      </c>
      <c r="E66" s="119" t="s">
        <v>229</v>
      </c>
      <c r="F66" s="119">
        <v>0</v>
      </c>
      <c r="G66" s="119">
        <v>53203.6</v>
      </c>
      <c r="H66" s="119" t="s">
        <v>229</v>
      </c>
      <c r="I66" s="119">
        <v>53203.6</v>
      </c>
      <c r="J66" s="119">
        <v>52906.1</v>
      </c>
      <c r="K66" s="119" t="s">
        <v>229</v>
      </c>
      <c r="L66" s="119">
        <v>52906.1</v>
      </c>
    </row>
    <row r="67" spans="1:12" ht="36">
      <c r="A67" s="121">
        <v>1261</v>
      </c>
      <c r="B67" s="48" t="s">
        <v>659</v>
      </c>
      <c r="C67" s="118" t="s">
        <v>130</v>
      </c>
      <c r="D67" s="119">
        <v>0</v>
      </c>
      <c r="E67" s="119" t="s">
        <v>229</v>
      </c>
      <c r="F67" s="119">
        <v>0</v>
      </c>
      <c r="G67" s="119">
        <v>53203.6</v>
      </c>
      <c r="H67" s="119" t="s">
        <v>229</v>
      </c>
      <c r="I67" s="119">
        <v>53203.6</v>
      </c>
      <c r="J67" s="119">
        <v>52906.1</v>
      </c>
      <c r="K67" s="119" t="s">
        <v>229</v>
      </c>
      <c r="L67" s="119">
        <v>52906.1</v>
      </c>
    </row>
    <row r="68" spans="1:12" ht="36">
      <c r="A68" s="121">
        <v>1262</v>
      </c>
      <c r="B68" s="48" t="s">
        <v>146</v>
      </c>
      <c r="C68" s="118" t="s">
        <v>130</v>
      </c>
      <c r="D68" s="119">
        <v>0</v>
      </c>
      <c r="E68" s="119" t="s">
        <v>229</v>
      </c>
      <c r="F68" s="119">
        <v>0</v>
      </c>
      <c r="G68" s="119">
        <v>0</v>
      </c>
      <c r="H68" s="119" t="s">
        <v>229</v>
      </c>
      <c r="I68" s="119">
        <v>0</v>
      </c>
      <c r="J68" s="119">
        <v>0</v>
      </c>
      <c r="K68" s="119" t="s">
        <v>229</v>
      </c>
      <c r="L68" s="119">
        <v>0</v>
      </c>
    </row>
    <row r="69" spans="1:12" ht="12.75">
      <c r="A69" s="121">
        <v>1300</v>
      </c>
      <c r="B69" s="48" t="s">
        <v>643</v>
      </c>
      <c r="C69" s="118">
        <v>7400</v>
      </c>
      <c r="D69" s="119">
        <v>6052</v>
      </c>
      <c r="E69" s="119">
        <v>6052</v>
      </c>
      <c r="F69" s="119">
        <v>0</v>
      </c>
      <c r="G69" s="119">
        <v>41444.3</v>
      </c>
      <c r="H69" s="119">
        <v>6274.3</v>
      </c>
      <c r="I69" s="119">
        <v>35170</v>
      </c>
      <c r="J69" s="119">
        <v>42183</v>
      </c>
      <c r="K69" s="119">
        <v>6790.5</v>
      </c>
      <c r="L69" s="119">
        <v>35392.5</v>
      </c>
    </row>
    <row r="70" spans="1:12" ht="12.75">
      <c r="A70" s="121">
        <v>1310</v>
      </c>
      <c r="B70" s="48" t="s">
        <v>644</v>
      </c>
      <c r="C70" s="118">
        <v>7411</v>
      </c>
      <c r="D70" s="119">
        <v>0</v>
      </c>
      <c r="E70" s="119" t="s">
        <v>229</v>
      </c>
      <c r="F70" s="119">
        <v>0</v>
      </c>
      <c r="G70" s="119">
        <v>0</v>
      </c>
      <c r="H70" s="119" t="s">
        <v>229</v>
      </c>
      <c r="I70" s="119">
        <v>0</v>
      </c>
      <c r="J70" s="119">
        <v>0</v>
      </c>
      <c r="K70" s="119" t="s">
        <v>229</v>
      </c>
      <c r="L70" s="119">
        <v>0</v>
      </c>
    </row>
    <row r="71" spans="1:12" ht="13.5" customHeight="1">
      <c r="A71" s="121">
        <v>1311</v>
      </c>
      <c r="B71" s="48" t="s">
        <v>682</v>
      </c>
      <c r="C71" s="118" t="s">
        <v>130</v>
      </c>
      <c r="D71" s="119">
        <v>0</v>
      </c>
      <c r="E71" s="119" t="s">
        <v>229</v>
      </c>
      <c r="F71" s="119">
        <v>0</v>
      </c>
      <c r="G71" s="119">
        <v>0</v>
      </c>
      <c r="H71" s="119" t="s">
        <v>229</v>
      </c>
      <c r="I71" s="119">
        <v>0</v>
      </c>
      <c r="J71" s="119">
        <v>0</v>
      </c>
      <c r="K71" s="119" t="s">
        <v>229</v>
      </c>
      <c r="L71" s="119">
        <v>0</v>
      </c>
    </row>
    <row r="72" spans="1:12" ht="12.75">
      <c r="A72" s="121">
        <v>1320</v>
      </c>
      <c r="B72" s="48" t="s">
        <v>147</v>
      </c>
      <c r="C72" s="118">
        <v>7412</v>
      </c>
      <c r="D72" s="119">
        <v>0</v>
      </c>
      <c r="E72" s="119">
        <v>0</v>
      </c>
      <c r="F72" s="119" t="s">
        <v>229</v>
      </c>
      <c r="G72" s="119">
        <v>0</v>
      </c>
      <c r="H72" s="119">
        <v>0</v>
      </c>
      <c r="I72" s="119" t="s">
        <v>229</v>
      </c>
      <c r="J72" s="119">
        <v>0</v>
      </c>
      <c r="K72" s="119">
        <v>0</v>
      </c>
      <c r="L72" s="119" t="s">
        <v>229</v>
      </c>
    </row>
    <row r="73" spans="1:12" ht="16.5" customHeight="1">
      <c r="A73" s="121">
        <v>1321</v>
      </c>
      <c r="B73" s="48" t="s">
        <v>683</v>
      </c>
      <c r="C73" s="118" t="s">
        <v>130</v>
      </c>
      <c r="D73" s="119">
        <v>0</v>
      </c>
      <c r="E73" s="119">
        <v>0</v>
      </c>
      <c r="F73" s="119" t="s">
        <v>229</v>
      </c>
      <c r="G73" s="119">
        <v>0</v>
      </c>
      <c r="H73" s="119">
        <v>0</v>
      </c>
      <c r="I73" s="119" t="s">
        <v>229</v>
      </c>
      <c r="J73" s="119">
        <v>0</v>
      </c>
      <c r="K73" s="119">
        <v>0</v>
      </c>
      <c r="L73" s="119" t="s">
        <v>229</v>
      </c>
    </row>
    <row r="74" spans="1:12" ht="12.75">
      <c r="A74" s="121">
        <v>1330</v>
      </c>
      <c r="B74" s="48" t="s">
        <v>645</v>
      </c>
      <c r="C74" s="118">
        <v>7415</v>
      </c>
      <c r="D74" s="119">
        <v>2552</v>
      </c>
      <c r="E74" s="119">
        <v>2552</v>
      </c>
      <c r="F74" s="119" t="s">
        <v>229</v>
      </c>
      <c r="G74" s="119">
        <v>2574.3</v>
      </c>
      <c r="H74" s="119">
        <v>2574.3</v>
      </c>
      <c r="I74" s="119" t="s">
        <v>229</v>
      </c>
      <c r="J74" s="119">
        <v>2612.8</v>
      </c>
      <c r="K74" s="119">
        <v>2612.8</v>
      </c>
      <c r="L74" s="119" t="s">
        <v>229</v>
      </c>
    </row>
    <row r="75" spans="1:12" ht="24">
      <c r="A75" s="121">
        <v>1331</v>
      </c>
      <c r="B75" s="48" t="s">
        <v>646</v>
      </c>
      <c r="C75" s="118" t="s">
        <v>130</v>
      </c>
      <c r="D75" s="119">
        <v>2052</v>
      </c>
      <c r="E75" s="119">
        <v>2052</v>
      </c>
      <c r="F75" s="119" t="s">
        <v>229</v>
      </c>
      <c r="G75" s="119">
        <v>2074.3</v>
      </c>
      <c r="H75" s="119">
        <v>2074.3</v>
      </c>
      <c r="I75" s="119" t="s">
        <v>229</v>
      </c>
      <c r="J75" s="119">
        <v>1818.5</v>
      </c>
      <c r="K75" s="119">
        <v>1818.5</v>
      </c>
      <c r="L75" s="119" t="s">
        <v>229</v>
      </c>
    </row>
    <row r="76" spans="1:12" ht="36">
      <c r="A76" s="121">
        <v>1332</v>
      </c>
      <c r="B76" s="48" t="s">
        <v>148</v>
      </c>
      <c r="C76" s="118" t="s">
        <v>130</v>
      </c>
      <c r="D76" s="119">
        <v>0</v>
      </c>
      <c r="E76" s="119">
        <v>0</v>
      </c>
      <c r="F76" s="119" t="s">
        <v>229</v>
      </c>
      <c r="G76" s="119">
        <v>0</v>
      </c>
      <c r="H76" s="119">
        <v>0</v>
      </c>
      <c r="I76" s="119" t="s">
        <v>229</v>
      </c>
      <c r="J76" s="119">
        <v>0</v>
      </c>
      <c r="K76" s="119">
        <v>0</v>
      </c>
      <c r="L76" s="119" t="s">
        <v>229</v>
      </c>
    </row>
    <row r="77" spans="1:12" ht="48">
      <c r="A77" s="121">
        <v>1333</v>
      </c>
      <c r="B77" s="48" t="s">
        <v>149</v>
      </c>
      <c r="C77" s="118" t="s">
        <v>130</v>
      </c>
      <c r="D77" s="119">
        <v>0</v>
      </c>
      <c r="E77" s="119">
        <v>0</v>
      </c>
      <c r="F77" s="119" t="s">
        <v>229</v>
      </c>
      <c r="G77" s="119">
        <v>0</v>
      </c>
      <c r="H77" s="119">
        <v>0</v>
      </c>
      <c r="I77" s="119" t="s">
        <v>229</v>
      </c>
      <c r="J77" s="119">
        <v>0</v>
      </c>
      <c r="K77" s="119">
        <v>0</v>
      </c>
      <c r="L77" s="119" t="s">
        <v>229</v>
      </c>
    </row>
    <row r="78" spans="1:12" ht="12.75">
      <c r="A78" s="121">
        <v>1334</v>
      </c>
      <c r="B78" s="48" t="s">
        <v>150</v>
      </c>
      <c r="C78" s="118" t="s">
        <v>130</v>
      </c>
      <c r="D78" s="119">
        <v>500</v>
      </c>
      <c r="E78" s="119">
        <v>500</v>
      </c>
      <c r="F78" s="119" t="s">
        <v>229</v>
      </c>
      <c r="G78" s="119">
        <v>500</v>
      </c>
      <c r="H78" s="119">
        <v>500</v>
      </c>
      <c r="I78" s="119" t="s">
        <v>229</v>
      </c>
      <c r="J78" s="119">
        <v>794.3</v>
      </c>
      <c r="K78" s="119">
        <v>794.3</v>
      </c>
      <c r="L78" s="119" t="s">
        <v>229</v>
      </c>
    </row>
    <row r="79" spans="1:12" ht="36">
      <c r="A79" s="121">
        <v>1340</v>
      </c>
      <c r="B79" s="48" t="s">
        <v>469</v>
      </c>
      <c r="C79" s="118">
        <v>7421</v>
      </c>
      <c r="D79" s="119">
        <v>0</v>
      </c>
      <c r="E79" s="119">
        <v>0</v>
      </c>
      <c r="F79" s="119" t="s">
        <v>229</v>
      </c>
      <c r="G79" s="119">
        <v>0</v>
      </c>
      <c r="H79" s="119">
        <v>0</v>
      </c>
      <c r="I79" s="119" t="s">
        <v>229</v>
      </c>
      <c r="J79" s="119">
        <v>0</v>
      </c>
      <c r="K79" s="119">
        <v>0</v>
      </c>
      <c r="L79" s="119" t="s">
        <v>229</v>
      </c>
    </row>
    <row r="80" spans="1:12" ht="21.75" customHeight="1">
      <c r="A80" s="121">
        <v>1341</v>
      </c>
      <c r="B80" s="48" t="s">
        <v>660</v>
      </c>
      <c r="C80" s="118" t="s">
        <v>130</v>
      </c>
      <c r="D80" s="119">
        <v>0</v>
      </c>
      <c r="E80" s="119">
        <v>0</v>
      </c>
      <c r="F80" s="119" t="s">
        <v>229</v>
      </c>
      <c r="G80" s="119">
        <v>0</v>
      </c>
      <c r="H80" s="119">
        <v>0</v>
      </c>
      <c r="I80" s="119" t="s">
        <v>229</v>
      </c>
      <c r="J80" s="119">
        <v>0</v>
      </c>
      <c r="K80" s="119">
        <v>0</v>
      </c>
      <c r="L80" s="119" t="s">
        <v>229</v>
      </c>
    </row>
    <row r="81" spans="1:12" ht="51" customHeight="1">
      <c r="A81" s="121">
        <v>1342</v>
      </c>
      <c r="B81" s="48" t="s">
        <v>151</v>
      </c>
      <c r="C81" s="118" t="s">
        <v>130</v>
      </c>
      <c r="D81" s="119">
        <v>0</v>
      </c>
      <c r="E81" s="119">
        <v>0</v>
      </c>
      <c r="F81" s="119" t="s">
        <v>229</v>
      </c>
      <c r="G81" s="119">
        <v>0</v>
      </c>
      <c r="H81" s="119">
        <v>0</v>
      </c>
      <c r="I81" s="119" t="s">
        <v>229</v>
      </c>
      <c r="J81" s="119">
        <v>0</v>
      </c>
      <c r="K81" s="119">
        <v>0</v>
      </c>
      <c r="L81" s="119" t="s">
        <v>229</v>
      </c>
    </row>
    <row r="82" spans="1:12" ht="60">
      <c r="A82" s="121">
        <v>1343</v>
      </c>
      <c r="B82" s="48" t="s">
        <v>153</v>
      </c>
      <c r="C82" s="118"/>
      <c r="D82" s="119">
        <v>0</v>
      </c>
      <c r="E82" s="119">
        <v>0</v>
      </c>
      <c r="F82" s="119" t="s">
        <v>229</v>
      </c>
      <c r="G82" s="119">
        <v>0</v>
      </c>
      <c r="H82" s="119">
        <v>0</v>
      </c>
      <c r="I82" s="119" t="s">
        <v>229</v>
      </c>
      <c r="J82" s="119">
        <v>0</v>
      </c>
      <c r="K82" s="119">
        <v>0</v>
      </c>
      <c r="L82" s="119" t="s">
        <v>229</v>
      </c>
    </row>
    <row r="83" spans="1:12" ht="12.75">
      <c r="A83" s="121">
        <v>1350</v>
      </c>
      <c r="B83" s="48" t="s">
        <v>647</v>
      </c>
      <c r="C83" s="118">
        <v>7422</v>
      </c>
      <c r="D83" s="119">
        <v>2700</v>
      </c>
      <c r="E83" s="119">
        <v>2700</v>
      </c>
      <c r="F83" s="119" t="s">
        <v>229</v>
      </c>
      <c r="G83" s="119">
        <v>2900</v>
      </c>
      <c r="H83" s="119">
        <v>2900</v>
      </c>
      <c r="I83" s="119" t="s">
        <v>229</v>
      </c>
      <c r="J83" s="119">
        <v>3163.3</v>
      </c>
      <c r="K83" s="119">
        <v>3163.3</v>
      </c>
      <c r="L83" s="119" t="s">
        <v>229</v>
      </c>
    </row>
    <row r="84" spans="1:12" ht="12.75">
      <c r="A84" s="121">
        <v>1351</v>
      </c>
      <c r="B84" s="48" t="s">
        <v>648</v>
      </c>
      <c r="C84" s="118" t="s">
        <v>130</v>
      </c>
      <c r="D84" s="119">
        <v>2700</v>
      </c>
      <c r="E84" s="119">
        <v>2700</v>
      </c>
      <c r="F84" s="119" t="s">
        <v>229</v>
      </c>
      <c r="G84" s="119">
        <v>2900</v>
      </c>
      <c r="H84" s="119">
        <v>2900</v>
      </c>
      <c r="I84" s="119" t="s">
        <v>229</v>
      </c>
      <c r="J84" s="119">
        <v>3163.3</v>
      </c>
      <c r="K84" s="119">
        <v>3163.3</v>
      </c>
      <c r="L84" s="119" t="s">
        <v>229</v>
      </c>
    </row>
    <row r="85" spans="1:12" ht="36">
      <c r="A85" s="121">
        <v>1352</v>
      </c>
      <c r="B85" s="48" t="s">
        <v>152</v>
      </c>
      <c r="C85" s="118" t="s">
        <v>130</v>
      </c>
      <c r="D85" s="119">
        <v>0</v>
      </c>
      <c r="E85" s="119">
        <v>0</v>
      </c>
      <c r="F85" s="119" t="s">
        <v>229</v>
      </c>
      <c r="G85" s="119">
        <v>0</v>
      </c>
      <c r="H85" s="119">
        <v>0</v>
      </c>
      <c r="I85" s="119" t="s">
        <v>229</v>
      </c>
      <c r="J85" s="119">
        <v>0</v>
      </c>
      <c r="K85" s="119">
        <v>0</v>
      </c>
      <c r="L85" s="119" t="s">
        <v>229</v>
      </c>
    </row>
    <row r="86" spans="1:12" ht="12.75">
      <c r="A86" s="129">
        <v>1360</v>
      </c>
      <c r="B86" s="48" t="s">
        <v>649</v>
      </c>
      <c r="C86" s="118">
        <v>7431</v>
      </c>
      <c r="D86" s="119">
        <v>0</v>
      </c>
      <c r="E86" s="119">
        <v>0</v>
      </c>
      <c r="F86" s="119" t="s">
        <v>229</v>
      </c>
      <c r="G86" s="119">
        <v>0</v>
      </c>
      <c r="H86" s="119">
        <v>0</v>
      </c>
      <c r="I86" s="119" t="s">
        <v>229</v>
      </c>
      <c r="J86" s="119">
        <v>0</v>
      </c>
      <c r="K86" s="119">
        <v>0</v>
      </c>
      <c r="L86" s="119" t="s">
        <v>229</v>
      </c>
    </row>
    <row r="87" spans="1:12" ht="48">
      <c r="A87" s="121">
        <v>1361</v>
      </c>
      <c r="B87" s="48" t="s">
        <v>661</v>
      </c>
      <c r="C87" s="118" t="s">
        <v>130</v>
      </c>
      <c r="D87" s="119">
        <v>0</v>
      </c>
      <c r="E87" s="119">
        <v>0</v>
      </c>
      <c r="F87" s="119" t="s">
        <v>229</v>
      </c>
      <c r="G87" s="119">
        <v>0</v>
      </c>
      <c r="H87" s="119">
        <v>0</v>
      </c>
      <c r="I87" s="119" t="s">
        <v>229</v>
      </c>
      <c r="J87" s="119">
        <v>0</v>
      </c>
      <c r="K87" s="119">
        <v>0</v>
      </c>
      <c r="L87" s="119" t="s">
        <v>229</v>
      </c>
    </row>
    <row r="88" spans="1:12" ht="20.25" customHeight="1">
      <c r="A88" s="121">
        <v>1362</v>
      </c>
      <c r="B88" s="48" t="s">
        <v>154</v>
      </c>
      <c r="C88" s="118" t="s">
        <v>130</v>
      </c>
      <c r="D88" s="119">
        <v>0</v>
      </c>
      <c r="E88" s="119">
        <v>0</v>
      </c>
      <c r="F88" s="119" t="s">
        <v>229</v>
      </c>
      <c r="G88" s="119">
        <v>0</v>
      </c>
      <c r="H88" s="119">
        <v>0</v>
      </c>
      <c r="I88" s="119" t="s">
        <v>229</v>
      </c>
      <c r="J88" s="119">
        <v>0</v>
      </c>
      <c r="K88" s="119">
        <v>0</v>
      </c>
      <c r="L88" s="119" t="s">
        <v>229</v>
      </c>
    </row>
    <row r="89" spans="1:12" ht="12.75">
      <c r="A89" s="121">
        <v>1370</v>
      </c>
      <c r="B89" s="48" t="s">
        <v>650</v>
      </c>
      <c r="C89" s="118">
        <v>7441</v>
      </c>
      <c r="D89" s="119">
        <v>0</v>
      </c>
      <c r="E89" s="119">
        <v>0</v>
      </c>
      <c r="F89" s="119" t="s">
        <v>229</v>
      </c>
      <c r="G89" s="119">
        <v>0</v>
      </c>
      <c r="H89" s="119">
        <v>0</v>
      </c>
      <c r="I89" s="119" t="s">
        <v>229</v>
      </c>
      <c r="J89" s="119">
        <v>0</v>
      </c>
      <c r="K89" s="119">
        <v>0</v>
      </c>
      <c r="L89" s="119" t="s">
        <v>229</v>
      </c>
    </row>
    <row r="90" spans="1:12" ht="14.25" customHeight="1">
      <c r="A90" s="121">
        <v>1371</v>
      </c>
      <c r="B90" s="48" t="s">
        <v>470</v>
      </c>
      <c r="C90" s="118" t="s">
        <v>130</v>
      </c>
      <c r="D90" s="119">
        <v>0</v>
      </c>
      <c r="E90" s="119">
        <v>0</v>
      </c>
      <c r="F90" s="119" t="s">
        <v>229</v>
      </c>
      <c r="G90" s="119">
        <v>0</v>
      </c>
      <c r="H90" s="119">
        <v>0</v>
      </c>
      <c r="I90" s="119" t="s">
        <v>229</v>
      </c>
      <c r="J90" s="119">
        <v>0</v>
      </c>
      <c r="K90" s="119">
        <v>0</v>
      </c>
      <c r="L90" s="119" t="s">
        <v>229</v>
      </c>
    </row>
    <row r="91" spans="1:12" ht="12.75" customHeight="1">
      <c r="A91" s="121">
        <v>1372</v>
      </c>
      <c r="B91" s="48" t="s">
        <v>471</v>
      </c>
      <c r="C91" s="118" t="s">
        <v>130</v>
      </c>
      <c r="D91" s="119">
        <v>0</v>
      </c>
      <c r="E91" s="119">
        <v>0</v>
      </c>
      <c r="F91" s="119" t="s">
        <v>229</v>
      </c>
      <c r="G91" s="119">
        <v>0</v>
      </c>
      <c r="H91" s="119">
        <v>0</v>
      </c>
      <c r="I91" s="119" t="s">
        <v>229</v>
      </c>
      <c r="J91" s="119">
        <v>0</v>
      </c>
      <c r="K91" s="119">
        <v>0</v>
      </c>
      <c r="L91" s="119" t="s">
        <v>229</v>
      </c>
    </row>
    <row r="92" spans="1:12" ht="12.75">
      <c r="A92" s="121">
        <v>1380</v>
      </c>
      <c r="B92" s="48" t="s">
        <v>651</v>
      </c>
      <c r="C92" s="118">
        <v>7442</v>
      </c>
      <c r="D92" s="119">
        <v>0</v>
      </c>
      <c r="E92" s="119" t="s">
        <v>229</v>
      </c>
      <c r="F92" s="119">
        <v>0</v>
      </c>
      <c r="G92" s="119">
        <v>35170</v>
      </c>
      <c r="H92" s="119" t="s">
        <v>229</v>
      </c>
      <c r="I92" s="119">
        <v>35170</v>
      </c>
      <c r="J92" s="119">
        <v>35392.5</v>
      </c>
      <c r="K92" s="119" t="s">
        <v>229</v>
      </c>
      <c r="L92" s="119">
        <v>35392.5</v>
      </c>
    </row>
    <row r="93" spans="1:12" ht="15" customHeight="1">
      <c r="A93" s="121">
        <v>1381</v>
      </c>
      <c r="B93" s="48" t="s">
        <v>472</v>
      </c>
      <c r="C93" s="118" t="s">
        <v>130</v>
      </c>
      <c r="D93" s="119">
        <v>0</v>
      </c>
      <c r="E93" s="119" t="s">
        <v>229</v>
      </c>
      <c r="F93" s="119">
        <v>0</v>
      </c>
      <c r="G93" s="119">
        <v>0</v>
      </c>
      <c r="H93" s="119" t="s">
        <v>229</v>
      </c>
      <c r="I93" s="119">
        <v>0</v>
      </c>
      <c r="J93" s="119">
        <v>0</v>
      </c>
      <c r="K93" s="119" t="s">
        <v>229</v>
      </c>
      <c r="L93" s="119">
        <v>0</v>
      </c>
    </row>
    <row r="94" spans="1:12" ht="16.5" customHeight="1">
      <c r="A94" s="121">
        <v>1382</v>
      </c>
      <c r="B94" s="48" t="s">
        <v>473</v>
      </c>
      <c r="C94" s="118" t="s">
        <v>130</v>
      </c>
      <c r="D94" s="119">
        <v>0</v>
      </c>
      <c r="E94" s="119" t="s">
        <v>229</v>
      </c>
      <c r="F94" s="119">
        <v>0</v>
      </c>
      <c r="G94" s="119">
        <v>35170</v>
      </c>
      <c r="H94" s="119" t="s">
        <v>229</v>
      </c>
      <c r="I94" s="119">
        <v>35170</v>
      </c>
      <c r="J94" s="119">
        <v>35392.5</v>
      </c>
      <c r="K94" s="119" t="s">
        <v>229</v>
      </c>
      <c r="L94" s="119">
        <v>35392.5</v>
      </c>
    </row>
    <row r="95" spans="1:12" ht="12.75">
      <c r="A95" s="121">
        <v>1390</v>
      </c>
      <c r="B95" s="48" t="s">
        <v>652</v>
      </c>
      <c r="C95" s="118">
        <v>7451</v>
      </c>
      <c r="D95" s="119">
        <v>800</v>
      </c>
      <c r="E95" s="119">
        <v>800</v>
      </c>
      <c r="F95" s="119">
        <v>0</v>
      </c>
      <c r="G95" s="119">
        <v>800</v>
      </c>
      <c r="H95" s="119">
        <v>800</v>
      </c>
      <c r="I95" s="119">
        <v>0</v>
      </c>
      <c r="J95" s="119">
        <v>1014.3</v>
      </c>
      <c r="K95" s="119">
        <v>1014.3</v>
      </c>
      <c r="L95" s="119">
        <f>L96+L97+L98</f>
        <v>0</v>
      </c>
    </row>
    <row r="96" spans="1:12" ht="24">
      <c r="A96" s="121">
        <v>1391</v>
      </c>
      <c r="B96" s="48" t="s">
        <v>662</v>
      </c>
      <c r="C96" s="118" t="s">
        <v>130</v>
      </c>
      <c r="D96" s="119">
        <v>0</v>
      </c>
      <c r="E96" s="119" t="s">
        <v>229</v>
      </c>
      <c r="F96" s="119">
        <v>0</v>
      </c>
      <c r="G96" s="119">
        <v>0</v>
      </c>
      <c r="H96" s="119" t="s">
        <v>229</v>
      </c>
      <c r="I96" s="119">
        <v>0</v>
      </c>
      <c r="J96" s="119">
        <v>0</v>
      </c>
      <c r="K96" s="119" t="s">
        <v>229</v>
      </c>
      <c r="L96" s="119">
        <v>0</v>
      </c>
    </row>
    <row r="97" spans="1:12" ht="27" customHeight="1">
      <c r="A97" s="121">
        <v>1392</v>
      </c>
      <c r="B97" s="48" t="s">
        <v>155</v>
      </c>
      <c r="C97" s="118" t="s">
        <v>130</v>
      </c>
      <c r="D97" s="119">
        <v>0</v>
      </c>
      <c r="E97" s="119" t="s">
        <v>229</v>
      </c>
      <c r="F97" s="119">
        <v>0</v>
      </c>
      <c r="G97" s="119">
        <v>0</v>
      </c>
      <c r="H97" s="119" t="s">
        <v>229</v>
      </c>
      <c r="I97" s="119">
        <v>0</v>
      </c>
      <c r="J97" s="119">
        <v>0</v>
      </c>
      <c r="K97" s="119" t="s">
        <v>229</v>
      </c>
      <c r="L97" s="119">
        <v>0</v>
      </c>
    </row>
    <row r="98" spans="1:12" ht="36">
      <c r="A98" s="121">
        <v>1393</v>
      </c>
      <c r="B98" s="48" t="s">
        <v>156</v>
      </c>
      <c r="C98" s="118" t="s">
        <v>130</v>
      </c>
      <c r="D98" s="119">
        <v>800</v>
      </c>
      <c r="E98" s="119">
        <v>800</v>
      </c>
      <c r="F98" s="119">
        <v>0</v>
      </c>
      <c r="G98" s="119">
        <v>800</v>
      </c>
      <c r="H98" s="119">
        <v>800</v>
      </c>
      <c r="I98" s="119">
        <v>0</v>
      </c>
      <c r="J98" s="119">
        <v>1014.3</v>
      </c>
      <c r="K98" s="119">
        <v>1014.3</v>
      </c>
      <c r="L98" s="119">
        <v>0</v>
      </c>
    </row>
    <row r="99" spans="1:12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88"/>
    </row>
    <row r="100" spans="1:12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88"/>
    </row>
    <row r="101" spans="1:12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88"/>
    </row>
    <row r="102" spans="1:12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88"/>
    </row>
    <row r="103" spans="1:12" ht="12.75">
      <c r="A103" s="47"/>
      <c r="B103" s="130" t="s">
        <v>689</v>
      </c>
      <c r="C103" s="250" t="s">
        <v>688</v>
      </c>
      <c r="D103" s="250"/>
      <c r="E103" s="250"/>
      <c r="F103" s="47"/>
      <c r="G103" s="47"/>
      <c r="H103" s="47"/>
      <c r="I103" s="47"/>
      <c r="J103" s="47"/>
      <c r="K103" s="47"/>
      <c r="L103" s="88"/>
    </row>
    <row r="104" spans="1:12" ht="12.75">
      <c r="A104" s="47"/>
      <c r="B104" s="130"/>
      <c r="C104" s="130"/>
      <c r="D104" s="130"/>
      <c r="E104" s="130"/>
      <c r="F104" s="47"/>
      <c r="G104" s="47"/>
      <c r="H104" s="47"/>
      <c r="I104" s="47"/>
      <c r="J104" s="47"/>
      <c r="K104" s="47"/>
      <c r="L104" s="88"/>
    </row>
    <row r="105" spans="1:12" ht="12.75">
      <c r="A105" s="47"/>
      <c r="B105" s="130" t="s">
        <v>690</v>
      </c>
      <c r="C105" s="250" t="s">
        <v>750</v>
      </c>
      <c r="D105" s="250"/>
      <c r="E105" s="250"/>
      <c r="F105" s="47"/>
      <c r="G105" s="47"/>
      <c r="H105" s="47"/>
      <c r="I105" s="47"/>
      <c r="J105" s="47"/>
      <c r="K105" s="47"/>
      <c r="L105" s="88"/>
    </row>
  </sheetData>
  <sheetProtection/>
  <mergeCells count="9">
    <mergeCell ref="C103:E103"/>
    <mergeCell ref="C105:E105"/>
    <mergeCell ref="E9:F9"/>
    <mergeCell ref="H9:I9"/>
    <mergeCell ref="K9:L9"/>
    <mergeCell ref="A1:L1"/>
    <mergeCell ref="A2:L2"/>
    <mergeCell ref="A3:L3"/>
    <mergeCell ref="A4:L4"/>
  </mergeCells>
  <printOptions/>
  <pageMargins left="0.2" right="0.18" top="0.2" bottom="0.27" header="0.37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5.57421875" style="50" customWidth="1"/>
    <col min="2" max="2" width="4.57421875" style="50" customWidth="1"/>
    <col min="3" max="3" width="5.421875" style="50" customWidth="1"/>
    <col min="4" max="4" width="4.421875" style="50" customWidth="1"/>
    <col min="5" max="5" width="39.00390625" style="50" customWidth="1"/>
    <col min="6" max="6" width="8.421875" style="53" customWidth="1"/>
    <col min="7" max="7" width="8.28125" style="54" customWidth="1"/>
    <col min="8" max="8" width="8.140625" style="55" customWidth="1"/>
    <col min="9" max="9" width="9.57421875" style="50" customWidth="1"/>
    <col min="10" max="10" width="8.140625" style="50" customWidth="1"/>
    <col min="11" max="11" width="8.28125" style="50" customWidth="1"/>
    <col min="12" max="12" width="8.421875" style="50" customWidth="1"/>
    <col min="13" max="13" width="8.28125" style="50" customWidth="1"/>
    <col min="14" max="14" width="9.00390625" style="50" customWidth="1"/>
    <col min="15" max="19" width="9.140625" style="50" customWidth="1"/>
    <col min="20" max="16384" width="9.140625" style="50" customWidth="1"/>
  </cols>
  <sheetData>
    <row r="1" spans="1:18" ht="15">
      <c r="A1" s="52" t="s">
        <v>437</v>
      </c>
      <c r="B1" s="50" t="s">
        <v>130</v>
      </c>
      <c r="C1" s="50" t="s">
        <v>130</v>
      </c>
      <c r="D1" s="254" t="s">
        <v>438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8" ht="15">
      <c r="A2" s="50" t="s">
        <v>130</v>
      </c>
      <c r="B2" s="50" t="s">
        <v>130</v>
      </c>
      <c r="C2" s="50" t="s">
        <v>130</v>
      </c>
      <c r="D2" s="254" t="s">
        <v>439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18" ht="15">
      <c r="A3" s="50" t="s">
        <v>130</v>
      </c>
      <c r="B3" s="50" t="s">
        <v>130</v>
      </c>
      <c r="C3" s="50" t="s">
        <v>130</v>
      </c>
      <c r="D3" s="255" t="s">
        <v>691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ht="14.25">
      <c r="A4" s="50" t="s">
        <v>130</v>
      </c>
      <c r="B4" s="50" t="s">
        <v>130</v>
      </c>
      <c r="C4" s="50" t="s">
        <v>130</v>
      </c>
      <c r="D4" s="256" t="s">
        <v>763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</row>
    <row r="5" spans="2:11" ht="12.75">
      <c r="B5" s="50" t="s">
        <v>130</v>
      </c>
      <c r="C5" s="50" t="s">
        <v>130</v>
      </c>
      <c r="D5" s="50" t="s">
        <v>130</v>
      </c>
      <c r="E5" s="50" t="s">
        <v>130</v>
      </c>
      <c r="F5" s="40" t="s">
        <v>130</v>
      </c>
      <c r="G5" s="41" t="s">
        <v>130</v>
      </c>
      <c r="H5" s="42" t="s">
        <v>130</v>
      </c>
      <c r="I5" s="43" t="s">
        <v>130</v>
      </c>
      <c r="J5" s="43" t="s">
        <v>130</v>
      </c>
      <c r="K5" s="43" t="s">
        <v>130</v>
      </c>
    </row>
    <row r="6" spans="1:16" ht="12.75">
      <c r="A6" s="47" t="s">
        <v>130</v>
      </c>
      <c r="B6" s="47" t="s">
        <v>130</v>
      </c>
      <c r="C6" s="47" t="s">
        <v>130</v>
      </c>
      <c r="D6" s="47" t="s">
        <v>130</v>
      </c>
      <c r="E6" s="47" t="s">
        <v>130</v>
      </c>
      <c r="F6" s="131" t="s">
        <v>130</v>
      </c>
      <c r="G6" s="132" t="s">
        <v>130</v>
      </c>
      <c r="H6" s="133" t="s">
        <v>130</v>
      </c>
      <c r="I6" s="47" t="s">
        <v>130</v>
      </c>
      <c r="J6" s="47" t="s">
        <v>130</v>
      </c>
      <c r="K6" s="47" t="s">
        <v>130</v>
      </c>
      <c r="L6" s="47" t="s">
        <v>732</v>
      </c>
      <c r="M6" s="47"/>
      <c r="N6" s="47"/>
      <c r="O6" s="47"/>
      <c r="P6" s="47"/>
    </row>
    <row r="7" spans="1:16" ht="12.75">
      <c r="A7" s="47" t="s">
        <v>130</v>
      </c>
      <c r="B7" s="47" t="s">
        <v>130</v>
      </c>
      <c r="C7" s="47" t="s">
        <v>130</v>
      </c>
      <c r="D7" s="47" t="s">
        <v>130</v>
      </c>
      <c r="E7" s="47" t="s">
        <v>130</v>
      </c>
      <c r="F7" s="131" t="s">
        <v>130</v>
      </c>
      <c r="G7" s="132" t="s">
        <v>130</v>
      </c>
      <c r="H7" s="133" t="s">
        <v>130</v>
      </c>
      <c r="I7" s="47" t="s">
        <v>130</v>
      </c>
      <c r="J7" s="47" t="s">
        <v>130</v>
      </c>
      <c r="K7" s="47" t="s">
        <v>130</v>
      </c>
      <c r="L7" s="47" t="s">
        <v>130</v>
      </c>
      <c r="M7" s="47"/>
      <c r="N7" s="47"/>
      <c r="O7" s="47"/>
      <c r="P7" s="47"/>
    </row>
    <row r="8" spans="1:16" ht="12.75">
      <c r="A8" s="134" t="s">
        <v>130</v>
      </c>
      <c r="B8" s="135" t="s">
        <v>130</v>
      </c>
      <c r="C8" s="135" t="s">
        <v>130</v>
      </c>
      <c r="D8" s="135" t="s">
        <v>130</v>
      </c>
      <c r="E8" s="136" t="s">
        <v>130</v>
      </c>
      <c r="F8" s="257" t="s">
        <v>440</v>
      </c>
      <c r="G8" s="258"/>
      <c r="H8" s="258"/>
      <c r="I8" s="259" t="s">
        <v>441</v>
      </c>
      <c r="J8" s="260"/>
      <c r="K8" s="260"/>
      <c r="L8" s="138"/>
      <c r="M8" s="137" t="s">
        <v>442</v>
      </c>
      <c r="N8" s="139" t="s">
        <v>130</v>
      </c>
      <c r="O8" s="47"/>
      <c r="P8" s="47"/>
    </row>
    <row r="9" spans="1:16" ht="38.25">
      <c r="A9" s="140" t="s">
        <v>443</v>
      </c>
      <c r="B9" s="141" t="s">
        <v>444</v>
      </c>
      <c r="C9" s="140" t="s">
        <v>161</v>
      </c>
      <c r="D9" s="140" t="s">
        <v>162</v>
      </c>
      <c r="E9" s="141" t="s">
        <v>163</v>
      </c>
      <c r="F9" s="142" t="s">
        <v>445</v>
      </c>
      <c r="G9" s="262" t="s">
        <v>446</v>
      </c>
      <c r="H9" s="260"/>
      <c r="I9" s="143" t="s">
        <v>445</v>
      </c>
      <c r="J9" s="263" t="s">
        <v>447</v>
      </c>
      <c r="K9" s="260"/>
      <c r="L9" s="144" t="s">
        <v>445</v>
      </c>
      <c r="M9" s="264" t="s">
        <v>447</v>
      </c>
      <c r="N9" s="265"/>
      <c r="O9" s="47"/>
      <c r="P9" s="47"/>
    </row>
    <row r="10" spans="1:16" ht="38.25">
      <c r="A10" s="146" t="s">
        <v>74</v>
      </c>
      <c r="B10" s="147" t="s">
        <v>130</v>
      </c>
      <c r="C10" s="147" t="s">
        <v>130</v>
      </c>
      <c r="D10" s="147" t="s">
        <v>130</v>
      </c>
      <c r="E10" s="148" t="s">
        <v>130</v>
      </c>
      <c r="F10" s="149" t="s">
        <v>448</v>
      </c>
      <c r="G10" s="150" t="s">
        <v>449</v>
      </c>
      <c r="H10" s="151" t="s">
        <v>450</v>
      </c>
      <c r="I10" s="152" t="s">
        <v>451</v>
      </c>
      <c r="J10" s="153" t="s">
        <v>449</v>
      </c>
      <c r="K10" s="154" t="s">
        <v>450</v>
      </c>
      <c r="L10" s="152" t="s">
        <v>452</v>
      </c>
      <c r="M10" s="153" t="s">
        <v>449</v>
      </c>
      <c r="N10" s="155" t="s">
        <v>450</v>
      </c>
      <c r="O10" s="47"/>
      <c r="P10" s="47"/>
    </row>
    <row r="11" spans="1:16" ht="12.75">
      <c r="A11" s="156">
        <v>1</v>
      </c>
      <c r="B11" s="156">
        <v>2</v>
      </c>
      <c r="C11" s="156">
        <v>3</v>
      </c>
      <c r="D11" s="156">
        <v>4</v>
      </c>
      <c r="E11" s="114">
        <v>5</v>
      </c>
      <c r="F11" s="157">
        <v>6</v>
      </c>
      <c r="G11" s="158">
        <v>7</v>
      </c>
      <c r="H11" s="158">
        <v>8</v>
      </c>
      <c r="I11" s="144">
        <v>9</v>
      </c>
      <c r="J11" s="143">
        <v>10</v>
      </c>
      <c r="K11" s="143">
        <v>11</v>
      </c>
      <c r="L11" s="144">
        <v>12</v>
      </c>
      <c r="M11" s="143">
        <v>13</v>
      </c>
      <c r="N11" s="143">
        <v>14</v>
      </c>
      <c r="O11" s="47"/>
      <c r="P11" s="47"/>
    </row>
    <row r="12" spans="1:16" ht="12.75">
      <c r="A12" s="118">
        <v>2000</v>
      </c>
      <c r="B12" s="121" t="s">
        <v>229</v>
      </c>
      <c r="C12" s="121" t="s">
        <v>229</v>
      </c>
      <c r="D12" s="121" t="s">
        <v>229</v>
      </c>
      <c r="E12" s="159" t="s">
        <v>663</v>
      </c>
      <c r="F12" s="160">
        <v>106539.7</v>
      </c>
      <c r="G12" s="160">
        <v>98641.4</v>
      </c>
      <c r="H12" s="160">
        <v>7898.3</v>
      </c>
      <c r="I12" s="160">
        <v>227586.9</v>
      </c>
      <c r="J12" s="160">
        <v>99938</v>
      </c>
      <c r="K12" s="160">
        <v>127648.9</v>
      </c>
      <c r="L12" s="160">
        <v>176962.1</v>
      </c>
      <c r="M12" s="160">
        <v>75744.5</v>
      </c>
      <c r="N12" s="160">
        <v>101217.6</v>
      </c>
      <c r="O12" s="47"/>
      <c r="P12" s="47"/>
    </row>
    <row r="13" spans="1:16" ht="21">
      <c r="A13" s="118">
        <v>2100</v>
      </c>
      <c r="B13" s="129">
        <v>1</v>
      </c>
      <c r="C13" s="129">
        <v>0</v>
      </c>
      <c r="D13" s="129">
        <v>0</v>
      </c>
      <c r="E13" s="161" t="s">
        <v>664</v>
      </c>
      <c r="F13" s="160">
        <v>45060</v>
      </c>
      <c r="G13" s="160">
        <v>45060</v>
      </c>
      <c r="H13" s="160">
        <v>0</v>
      </c>
      <c r="I13" s="160">
        <v>47560</v>
      </c>
      <c r="J13" s="160">
        <v>44060</v>
      </c>
      <c r="K13" s="160">
        <v>3500</v>
      </c>
      <c r="L13" s="160">
        <v>39853.4</v>
      </c>
      <c r="M13" s="160">
        <v>38727.5</v>
      </c>
      <c r="N13" s="160">
        <v>1125.9</v>
      </c>
      <c r="O13" s="47"/>
      <c r="P13" s="47"/>
    </row>
    <row r="14" spans="1:16" ht="12.75">
      <c r="A14" s="118" t="s">
        <v>130</v>
      </c>
      <c r="B14" s="129" t="s">
        <v>130</v>
      </c>
      <c r="C14" s="129" t="s">
        <v>130</v>
      </c>
      <c r="D14" s="129" t="s">
        <v>130</v>
      </c>
      <c r="E14" s="161" t="s">
        <v>107</v>
      </c>
      <c r="F14" s="160"/>
      <c r="G14" s="160"/>
      <c r="H14" s="160"/>
      <c r="I14" s="160"/>
      <c r="J14" s="160"/>
      <c r="K14" s="160"/>
      <c r="L14" s="160"/>
      <c r="M14" s="160"/>
      <c r="N14" s="160"/>
      <c r="O14" s="47"/>
      <c r="P14" s="47"/>
    </row>
    <row r="15" spans="1:16" ht="42">
      <c r="A15" s="118">
        <v>2110</v>
      </c>
      <c r="B15" s="129">
        <v>1</v>
      </c>
      <c r="C15" s="129">
        <v>1</v>
      </c>
      <c r="D15" s="129">
        <v>0</v>
      </c>
      <c r="E15" s="162" t="s">
        <v>453</v>
      </c>
      <c r="F15" s="160">
        <v>34910</v>
      </c>
      <c r="G15" s="160">
        <v>34910</v>
      </c>
      <c r="H15" s="160">
        <v>0</v>
      </c>
      <c r="I15" s="160">
        <v>36060</v>
      </c>
      <c r="J15" s="160">
        <v>35060</v>
      </c>
      <c r="K15" s="160">
        <v>1000</v>
      </c>
      <c r="L15" s="160">
        <v>30798.7</v>
      </c>
      <c r="M15" s="160">
        <v>30072.8</v>
      </c>
      <c r="N15" s="160">
        <v>725.9</v>
      </c>
      <c r="O15" s="47"/>
      <c r="P15" s="47"/>
    </row>
    <row r="16" spans="1:16" ht="12.75">
      <c r="A16" s="118"/>
      <c r="B16" s="129" t="s">
        <v>130</v>
      </c>
      <c r="C16" s="129" t="s">
        <v>130</v>
      </c>
      <c r="D16" s="129" t="s">
        <v>130</v>
      </c>
      <c r="E16" s="161" t="s">
        <v>112</v>
      </c>
      <c r="F16" s="160"/>
      <c r="G16" s="160"/>
      <c r="H16" s="160"/>
      <c r="I16" s="160"/>
      <c r="J16" s="160"/>
      <c r="K16" s="160"/>
      <c r="L16" s="160"/>
      <c r="M16" s="160"/>
      <c r="N16" s="160"/>
      <c r="O16" s="47"/>
      <c r="P16" s="47"/>
    </row>
    <row r="17" spans="1:16" ht="21">
      <c r="A17" s="118">
        <v>2111</v>
      </c>
      <c r="B17" s="129">
        <v>1</v>
      </c>
      <c r="C17" s="129">
        <v>1</v>
      </c>
      <c r="D17" s="129">
        <v>1</v>
      </c>
      <c r="E17" s="161" t="s">
        <v>165</v>
      </c>
      <c r="F17" s="160">
        <v>34910</v>
      </c>
      <c r="G17" s="160">
        <v>34910</v>
      </c>
      <c r="H17" s="160">
        <v>0</v>
      </c>
      <c r="I17" s="160">
        <v>36060</v>
      </c>
      <c r="J17" s="160">
        <v>35060</v>
      </c>
      <c r="K17" s="160">
        <v>1000</v>
      </c>
      <c r="L17" s="160">
        <v>30798.7</v>
      </c>
      <c r="M17" s="160">
        <v>30072.8</v>
      </c>
      <c r="N17" s="160">
        <v>725.9</v>
      </c>
      <c r="O17" s="47"/>
      <c r="P17" s="47"/>
    </row>
    <row r="18" spans="1:16" ht="12.75">
      <c r="A18" s="118">
        <v>2130</v>
      </c>
      <c r="B18" s="129">
        <v>1</v>
      </c>
      <c r="C18" s="129">
        <v>3</v>
      </c>
      <c r="D18" s="129">
        <v>0</v>
      </c>
      <c r="E18" s="162" t="s">
        <v>166</v>
      </c>
      <c r="F18" s="160">
        <v>250</v>
      </c>
      <c r="G18" s="160">
        <v>250</v>
      </c>
      <c r="H18" s="160">
        <v>0</v>
      </c>
      <c r="I18" s="160">
        <v>250</v>
      </c>
      <c r="J18" s="160">
        <v>250</v>
      </c>
      <c r="K18" s="160">
        <v>0</v>
      </c>
      <c r="L18" s="160">
        <v>242.4</v>
      </c>
      <c r="M18" s="160">
        <v>242.4</v>
      </c>
      <c r="N18" s="160">
        <v>0</v>
      </c>
      <c r="O18" s="47"/>
      <c r="P18" s="47"/>
    </row>
    <row r="19" spans="1:16" ht="12.75">
      <c r="A19" s="118" t="s">
        <v>130</v>
      </c>
      <c r="B19" s="129" t="s">
        <v>130</v>
      </c>
      <c r="C19" s="129" t="s">
        <v>130</v>
      </c>
      <c r="D19" s="129" t="s">
        <v>130</v>
      </c>
      <c r="E19" s="161" t="s">
        <v>112</v>
      </c>
      <c r="F19" s="160"/>
      <c r="G19" s="160"/>
      <c r="H19" s="160"/>
      <c r="I19" s="160"/>
      <c r="J19" s="160"/>
      <c r="K19" s="160"/>
      <c r="L19" s="160"/>
      <c r="M19" s="160"/>
      <c r="N19" s="160"/>
      <c r="O19" s="47"/>
      <c r="P19" s="47"/>
    </row>
    <row r="20" spans="1:16" ht="13.5" customHeight="1">
      <c r="A20" s="118">
        <v>2133</v>
      </c>
      <c r="B20" s="129">
        <v>1</v>
      </c>
      <c r="C20" s="129">
        <v>3</v>
      </c>
      <c r="D20" s="129">
        <v>3</v>
      </c>
      <c r="E20" s="161" t="s">
        <v>167</v>
      </c>
      <c r="F20" s="160">
        <v>250</v>
      </c>
      <c r="G20" s="160">
        <v>250</v>
      </c>
      <c r="H20" s="160">
        <v>0</v>
      </c>
      <c r="I20" s="160">
        <v>250</v>
      </c>
      <c r="J20" s="160">
        <v>250</v>
      </c>
      <c r="K20" s="160">
        <v>0</v>
      </c>
      <c r="L20" s="160">
        <v>242.4</v>
      </c>
      <c r="M20" s="160">
        <v>242.4</v>
      </c>
      <c r="N20" s="160">
        <v>0</v>
      </c>
      <c r="O20" s="47"/>
      <c r="P20" s="47"/>
    </row>
    <row r="21" spans="1:16" ht="30" customHeight="1">
      <c r="A21" s="118">
        <v>2160</v>
      </c>
      <c r="B21" s="129">
        <v>1</v>
      </c>
      <c r="C21" s="129">
        <v>6</v>
      </c>
      <c r="D21" s="129">
        <v>0</v>
      </c>
      <c r="E21" s="161" t="s">
        <v>693</v>
      </c>
      <c r="F21" s="160">
        <v>9900</v>
      </c>
      <c r="G21" s="160">
        <v>9900</v>
      </c>
      <c r="H21" s="160">
        <v>0</v>
      </c>
      <c r="I21" s="160">
        <v>11250</v>
      </c>
      <c r="J21" s="160">
        <v>8750</v>
      </c>
      <c r="K21" s="160">
        <v>2500</v>
      </c>
      <c r="L21" s="160">
        <v>8812.3</v>
      </c>
      <c r="M21" s="160">
        <v>8412.3</v>
      </c>
      <c r="N21" s="160">
        <v>400</v>
      </c>
      <c r="O21" s="47"/>
      <c r="P21" s="47"/>
    </row>
    <row r="22" spans="1:16" ht="24.75" customHeight="1">
      <c r="A22" s="118">
        <v>2161</v>
      </c>
      <c r="B22" s="129">
        <v>1</v>
      </c>
      <c r="C22" s="129">
        <v>6</v>
      </c>
      <c r="D22" s="129">
        <v>1</v>
      </c>
      <c r="E22" s="161" t="s">
        <v>692</v>
      </c>
      <c r="F22" s="160">
        <v>9900</v>
      </c>
      <c r="G22" s="160">
        <v>9900</v>
      </c>
      <c r="H22" s="160">
        <v>0</v>
      </c>
      <c r="I22" s="160">
        <v>11250</v>
      </c>
      <c r="J22" s="160">
        <v>8750</v>
      </c>
      <c r="K22" s="160">
        <v>2500</v>
      </c>
      <c r="L22" s="160">
        <v>8812.3</v>
      </c>
      <c r="M22" s="160">
        <v>8412.3</v>
      </c>
      <c r="N22" s="160">
        <v>400</v>
      </c>
      <c r="O22" s="47"/>
      <c r="P22" s="47"/>
    </row>
    <row r="23" spans="1:16" ht="12.75">
      <c r="A23" s="118">
        <v>2200</v>
      </c>
      <c r="B23" s="129">
        <v>2</v>
      </c>
      <c r="C23" s="129">
        <v>0</v>
      </c>
      <c r="D23" s="129">
        <v>0</v>
      </c>
      <c r="E23" s="161" t="s">
        <v>665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47"/>
      <c r="P23" s="47"/>
    </row>
    <row r="24" spans="1:16" ht="12.75">
      <c r="A24" s="118" t="s">
        <v>130</v>
      </c>
      <c r="B24" s="129" t="s">
        <v>130</v>
      </c>
      <c r="C24" s="129" t="s">
        <v>130</v>
      </c>
      <c r="D24" s="129" t="s">
        <v>130</v>
      </c>
      <c r="E24" s="161" t="s">
        <v>107</v>
      </c>
      <c r="F24" s="160"/>
      <c r="G24" s="160"/>
      <c r="H24" s="160"/>
      <c r="I24" s="160"/>
      <c r="J24" s="160"/>
      <c r="K24" s="160"/>
      <c r="L24" s="160"/>
      <c r="M24" s="160"/>
      <c r="N24" s="160"/>
      <c r="O24" s="47"/>
      <c r="P24" s="47"/>
    </row>
    <row r="25" spans="1:16" ht="12.75">
      <c r="A25" s="118">
        <v>2220</v>
      </c>
      <c r="B25" s="163">
        <v>2</v>
      </c>
      <c r="C25" s="163">
        <v>2</v>
      </c>
      <c r="D25" s="163">
        <v>0</v>
      </c>
      <c r="E25" s="162" t="s">
        <v>380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47"/>
      <c r="P25" s="47"/>
    </row>
    <row r="26" spans="1:16" ht="12.75">
      <c r="A26" s="118" t="s">
        <v>130</v>
      </c>
      <c r="B26" s="129" t="s">
        <v>130</v>
      </c>
      <c r="C26" s="129" t="s">
        <v>130</v>
      </c>
      <c r="D26" s="129" t="s">
        <v>130</v>
      </c>
      <c r="E26" s="161" t="s">
        <v>112</v>
      </c>
      <c r="F26" s="160"/>
      <c r="G26" s="160"/>
      <c r="H26" s="160"/>
      <c r="I26" s="160"/>
      <c r="J26" s="160"/>
      <c r="K26" s="160"/>
      <c r="L26" s="160"/>
      <c r="M26" s="160"/>
      <c r="N26" s="160"/>
      <c r="O26" s="47"/>
      <c r="P26" s="47"/>
    </row>
    <row r="27" spans="1:16" ht="12.75">
      <c r="A27" s="118">
        <v>2221</v>
      </c>
      <c r="B27" s="129">
        <v>2</v>
      </c>
      <c r="C27" s="129">
        <v>2</v>
      </c>
      <c r="D27" s="129">
        <v>1</v>
      </c>
      <c r="E27" s="161" t="s">
        <v>381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47"/>
      <c r="P27" s="47"/>
    </row>
    <row r="28" spans="1:16" ht="21">
      <c r="A28" s="118">
        <v>2300</v>
      </c>
      <c r="B28" s="163">
        <v>3</v>
      </c>
      <c r="C28" s="163">
        <v>0</v>
      </c>
      <c r="D28" s="163">
        <v>0</v>
      </c>
      <c r="E28" s="161" t="s">
        <v>666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47"/>
      <c r="P28" s="47"/>
    </row>
    <row r="29" spans="1:16" ht="12.75">
      <c r="A29" s="118">
        <v>2400</v>
      </c>
      <c r="B29" s="129">
        <v>4</v>
      </c>
      <c r="C29" s="129">
        <v>0</v>
      </c>
      <c r="D29" s="129">
        <v>0</v>
      </c>
      <c r="E29" s="161" t="s">
        <v>667</v>
      </c>
      <c r="F29" s="160">
        <v>13350</v>
      </c>
      <c r="G29" s="160">
        <v>7850</v>
      </c>
      <c r="H29" s="160">
        <v>5500</v>
      </c>
      <c r="I29" s="160">
        <v>107920</v>
      </c>
      <c r="J29" s="160">
        <v>1050</v>
      </c>
      <c r="K29" s="160">
        <v>97870</v>
      </c>
      <c r="L29" s="160">
        <v>94258.8</v>
      </c>
      <c r="M29" s="160">
        <v>5999.7</v>
      </c>
      <c r="N29" s="160">
        <v>88259.1</v>
      </c>
      <c r="O29" s="47"/>
      <c r="P29" s="47"/>
    </row>
    <row r="30" spans="1:16" ht="12.75">
      <c r="A30" s="118" t="s">
        <v>130</v>
      </c>
      <c r="B30" s="129" t="s">
        <v>130</v>
      </c>
      <c r="C30" s="129" t="s">
        <v>130</v>
      </c>
      <c r="D30" s="129" t="s">
        <v>130</v>
      </c>
      <c r="E30" s="161" t="s">
        <v>107</v>
      </c>
      <c r="F30" s="160"/>
      <c r="G30" s="160"/>
      <c r="H30" s="160"/>
      <c r="I30" s="160"/>
      <c r="J30" s="160"/>
      <c r="K30" s="160"/>
      <c r="L30" s="160"/>
      <c r="M30" s="160"/>
      <c r="N30" s="160"/>
      <c r="O30" s="47"/>
      <c r="P30" s="47"/>
    </row>
    <row r="31" spans="1:16" ht="21">
      <c r="A31" s="118">
        <v>2410</v>
      </c>
      <c r="B31" s="163">
        <v>4</v>
      </c>
      <c r="C31" s="163">
        <v>1</v>
      </c>
      <c r="D31" s="163">
        <v>0</v>
      </c>
      <c r="E31" s="162" t="s">
        <v>382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47"/>
      <c r="P31" s="47"/>
    </row>
    <row r="32" spans="1:16" ht="12.75">
      <c r="A32" s="118" t="s">
        <v>130</v>
      </c>
      <c r="B32" s="129" t="s">
        <v>130</v>
      </c>
      <c r="C32" s="129" t="s">
        <v>130</v>
      </c>
      <c r="D32" s="129" t="s">
        <v>130</v>
      </c>
      <c r="E32" s="161" t="s">
        <v>112</v>
      </c>
      <c r="F32" s="160"/>
      <c r="G32" s="160"/>
      <c r="H32" s="160"/>
      <c r="I32" s="160"/>
      <c r="J32" s="160"/>
      <c r="K32" s="160"/>
      <c r="L32" s="160"/>
      <c r="M32" s="160"/>
      <c r="N32" s="160"/>
      <c r="O32" s="47"/>
      <c r="P32" s="47"/>
    </row>
    <row r="33" spans="1:16" ht="21">
      <c r="A33" s="118">
        <v>2411</v>
      </c>
      <c r="B33" s="129">
        <v>4</v>
      </c>
      <c r="C33" s="129">
        <v>1</v>
      </c>
      <c r="D33" s="129">
        <v>1</v>
      </c>
      <c r="E33" s="161" t="s">
        <v>383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47"/>
      <c r="P33" s="47"/>
    </row>
    <row r="34" spans="1:16" ht="21">
      <c r="A34" s="118">
        <v>2412</v>
      </c>
      <c r="B34" s="129">
        <v>4</v>
      </c>
      <c r="C34" s="129">
        <v>1</v>
      </c>
      <c r="D34" s="129">
        <v>2</v>
      </c>
      <c r="E34" s="161" t="s">
        <v>384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47"/>
      <c r="P34" s="47"/>
    </row>
    <row r="35" spans="1:16" ht="21">
      <c r="A35" s="118">
        <v>2420</v>
      </c>
      <c r="B35" s="163">
        <v>4</v>
      </c>
      <c r="C35" s="163">
        <v>2</v>
      </c>
      <c r="D35" s="163">
        <v>0</v>
      </c>
      <c r="E35" s="162" t="s">
        <v>385</v>
      </c>
      <c r="F35" s="160">
        <v>6150</v>
      </c>
      <c r="G35" s="160">
        <v>6150</v>
      </c>
      <c r="H35" s="160">
        <v>0</v>
      </c>
      <c r="I35" s="160">
        <v>13750</v>
      </c>
      <c r="J35" s="160">
        <v>5350</v>
      </c>
      <c r="K35" s="160">
        <v>8400</v>
      </c>
      <c r="L35" s="160">
        <v>8063.5</v>
      </c>
      <c r="M35" s="160">
        <v>3966.4</v>
      </c>
      <c r="N35" s="160">
        <v>4097.1</v>
      </c>
      <c r="O35" s="47"/>
      <c r="P35" s="47"/>
    </row>
    <row r="36" spans="1:16" ht="12.75">
      <c r="A36" s="118" t="s">
        <v>130</v>
      </c>
      <c r="B36" s="129" t="s">
        <v>130</v>
      </c>
      <c r="C36" s="129" t="s">
        <v>130</v>
      </c>
      <c r="D36" s="129" t="s">
        <v>130</v>
      </c>
      <c r="E36" s="161" t="s">
        <v>112</v>
      </c>
      <c r="F36" s="160"/>
      <c r="G36" s="160"/>
      <c r="H36" s="160"/>
      <c r="I36" s="160"/>
      <c r="J36" s="160"/>
      <c r="K36" s="160"/>
      <c r="L36" s="160"/>
      <c r="M36" s="160"/>
      <c r="N36" s="160"/>
      <c r="O36" s="47"/>
      <c r="P36" s="47"/>
    </row>
    <row r="37" spans="1:16" ht="12.75">
      <c r="A37" s="118">
        <v>2421</v>
      </c>
      <c r="B37" s="129">
        <v>4</v>
      </c>
      <c r="C37" s="129">
        <v>2</v>
      </c>
      <c r="D37" s="129">
        <v>1</v>
      </c>
      <c r="E37" s="161" t="s">
        <v>386</v>
      </c>
      <c r="F37" s="160">
        <v>6150</v>
      </c>
      <c r="G37" s="160">
        <v>6150</v>
      </c>
      <c r="H37" s="160">
        <v>0</v>
      </c>
      <c r="I37" s="160">
        <v>13750</v>
      </c>
      <c r="J37" s="160">
        <v>5350</v>
      </c>
      <c r="K37" s="160">
        <v>8400</v>
      </c>
      <c r="L37" s="160">
        <v>8063.5</v>
      </c>
      <c r="M37" s="160">
        <v>3966.4</v>
      </c>
      <c r="N37" s="160">
        <v>4097.1</v>
      </c>
      <c r="O37" s="47"/>
      <c r="P37" s="47"/>
    </row>
    <row r="38" spans="1:16" ht="12.75">
      <c r="A38" s="118">
        <v>2430</v>
      </c>
      <c r="B38" s="163">
        <v>4</v>
      </c>
      <c r="C38" s="163">
        <v>3</v>
      </c>
      <c r="D38" s="163">
        <v>0</v>
      </c>
      <c r="E38" s="162" t="s">
        <v>387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47"/>
      <c r="P38" s="47"/>
    </row>
    <row r="39" spans="1:16" ht="12.75">
      <c r="A39" s="118" t="s">
        <v>130</v>
      </c>
      <c r="B39" s="129" t="s">
        <v>130</v>
      </c>
      <c r="C39" s="129" t="s">
        <v>130</v>
      </c>
      <c r="D39" s="129" t="s">
        <v>130</v>
      </c>
      <c r="E39" s="161" t="s">
        <v>112</v>
      </c>
      <c r="F39" s="160"/>
      <c r="G39" s="160"/>
      <c r="H39" s="160"/>
      <c r="I39" s="160"/>
      <c r="J39" s="160"/>
      <c r="K39" s="160"/>
      <c r="L39" s="160"/>
      <c r="M39" s="160"/>
      <c r="N39" s="160"/>
      <c r="O39" s="47"/>
      <c r="P39" s="47"/>
    </row>
    <row r="40" spans="1:16" ht="12.75">
      <c r="A40" s="118">
        <v>2431</v>
      </c>
      <c r="B40" s="129">
        <v>4</v>
      </c>
      <c r="C40" s="129">
        <v>3</v>
      </c>
      <c r="D40" s="129">
        <v>1</v>
      </c>
      <c r="E40" s="161" t="s">
        <v>388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47"/>
      <c r="P40" s="47"/>
    </row>
    <row r="41" spans="1:16" ht="12.75">
      <c r="A41" s="118">
        <v>2432</v>
      </c>
      <c r="B41" s="129">
        <v>4</v>
      </c>
      <c r="C41" s="129">
        <v>3</v>
      </c>
      <c r="D41" s="129">
        <v>2</v>
      </c>
      <c r="E41" s="161" t="s">
        <v>389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47"/>
      <c r="P41" s="47"/>
    </row>
    <row r="42" spans="1:16" ht="12.75">
      <c r="A42" s="118">
        <v>2450</v>
      </c>
      <c r="B42" s="163">
        <v>4</v>
      </c>
      <c r="C42" s="163">
        <v>5</v>
      </c>
      <c r="D42" s="163">
        <v>0</v>
      </c>
      <c r="E42" s="162" t="s">
        <v>390</v>
      </c>
      <c r="F42" s="160">
        <v>7200</v>
      </c>
      <c r="G42" s="160">
        <v>1700</v>
      </c>
      <c r="H42" s="160">
        <v>5500</v>
      </c>
      <c r="I42" s="160">
        <v>94170</v>
      </c>
      <c r="J42" s="160">
        <v>4700</v>
      </c>
      <c r="K42" s="160">
        <v>89470</v>
      </c>
      <c r="L42" s="160">
        <v>87407.1</v>
      </c>
      <c r="M42" s="160">
        <v>2033.3</v>
      </c>
      <c r="N42" s="160">
        <v>85373.8</v>
      </c>
      <c r="O42" s="47"/>
      <c r="P42" s="47"/>
    </row>
    <row r="43" spans="1:16" ht="12.75">
      <c r="A43" s="118" t="s">
        <v>130</v>
      </c>
      <c r="B43" s="129" t="s">
        <v>130</v>
      </c>
      <c r="C43" s="129" t="s">
        <v>130</v>
      </c>
      <c r="D43" s="129" t="s">
        <v>130</v>
      </c>
      <c r="E43" s="161" t="s">
        <v>112</v>
      </c>
      <c r="F43" s="160"/>
      <c r="G43" s="160"/>
      <c r="H43" s="160"/>
      <c r="I43" s="160"/>
      <c r="J43" s="160"/>
      <c r="K43" s="160"/>
      <c r="L43" s="160"/>
      <c r="M43" s="160"/>
      <c r="N43" s="160"/>
      <c r="O43" s="47"/>
      <c r="P43" s="47"/>
    </row>
    <row r="44" spans="1:16" ht="12.75">
      <c r="A44" s="118">
        <v>2451</v>
      </c>
      <c r="B44" s="129">
        <v>4</v>
      </c>
      <c r="C44" s="129">
        <v>5</v>
      </c>
      <c r="D44" s="129">
        <v>1</v>
      </c>
      <c r="E44" s="161" t="s">
        <v>391</v>
      </c>
      <c r="F44" s="160">
        <v>7200</v>
      </c>
      <c r="G44" s="160">
        <v>1700</v>
      </c>
      <c r="H44" s="160">
        <v>5500</v>
      </c>
      <c r="I44" s="160">
        <v>94170</v>
      </c>
      <c r="J44" s="160">
        <v>4700</v>
      </c>
      <c r="K44" s="160">
        <v>89470</v>
      </c>
      <c r="L44" s="160">
        <v>87407.1</v>
      </c>
      <c r="M44" s="160">
        <v>2033.3</v>
      </c>
      <c r="N44" s="160">
        <v>85373.8</v>
      </c>
      <c r="O44" s="47"/>
      <c r="P44" s="47"/>
    </row>
    <row r="45" spans="1:16" ht="21">
      <c r="A45" s="118">
        <v>2490</v>
      </c>
      <c r="B45" s="163">
        <v>4</v>
      </c>
      <c r="C45" s="163">
        <v>9</v>
      </c>
      <c r="D45" s="163">
        <v>0</v>
      </c>
      <c r="E45" s="162" t="s">
        <v>392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-1211.9</v>
      </c>
      <c r="M45" s="160">
        <v>0</v>
      </c>
      <c r="N45" s="160">
        <v>-1211.9</v>
      </c>
      <c r="O45" s="47"/>
      <c r="P45" s="47"/>
    </row>
    <row r="46" spans="1:16" ht="12.75">
      <c r="A46" s="118" t="s">
        <v>130</v>
      </c>
      <c r="B46" s="129" t="s">
        <v>130</v>
      </c>
      <c r="C46" s="129" t="s">
        <v>130</v>
      </c>
      <c r="D46" s="129" t="s">
        <v>130</v>
      </c>
      <c r="E46" s="161" t="s">
        <v>112</v>
      </c>
      <c r="F46" s="160"/>
      <c r="G46" s="160"/>
      <c r="H46" s="160"/>
      <c r="I46" s="160"/>
      <c r="J46" s="160"/>
      <c r="K46" s="160"/>
      <c r="L46" s="160"/>
      <c r="M46" s="160"/>
      <c r="N46" s="160"/>
      <c r="O46" s="47"/>
      <c r="P46" s="47"/>
    </row>
    <row r="47" spans="1:16" ht="21">
      <c r="A47" s="118">
        <v>2491</v>
      </c>
      <c r="B47" s="129">
        <v>4</v>
      </c>
      <c r="C47" s="129">
        <v>9</v>
      </c>
      <c r="D47" s="129">
        <v>1</v>
      </c>
      <c r="E47" s="161" t="s">
        <v>392</v>
      </c>
      <c r="F47" s="160">
        <v>0</v>
      </c>
      <c r="G47" s="160">
        <v>0</v>
      </c>
      <c r="H47" s="160">
        <v>0</v>
      </c>
      <c r="I47" s="160">
        <v>0</v>
      </c>
      <c r="J47" s="160">
        <v>0</v>
      </c>
      <c r="K47" s="160">
        <v>0</v>
      </c>
      <c r="L47" s="160">
        <v>-1211.9</v>
      </c>
      <c r="M47" s="160">
        <v>0</v>
      </c>
      <c r="N47" s="160">
        <v>-1211.9</v>
      </c>
      <c r="O47" s="47"/>
      <c r="P47" s="47"/>
    </row>
    <row r="48" spans="1:16" ht="12.75">
      <c r="A48" s="118">
        <v>2500</v>
      </c>
      <c r="B48" s="129">
        <v>5</v>
      </c>
      <c r="C48" s="129">
        <v>0</v>
      </c>
      <c r="D48" s="129">
        <v>0</v>
      </c>
      <c r="E48" s="161" t="s">
        <v>668</v>
      </c>
      <c r="F48" s="160">
        <v>1300</v>
      </c>
      <c r="G48" s="160">
        <v>1300</v>
      </c>
      <c r="H48" s="160">
        <v>0</v>
      </c>
      <c r="I48" s="160">
        <v>1650</v>
      </c>
      <c r="J48" s="160">
        <v>1050</v>
      </c>
      <c r="K48" s="160">
        <v>600</v>
      </c>
      <c r="L48" s="160">
        <v>856</v>
      </c>
      <c r="M48" s="160">
        <v>376</v>
      </c>
      <c r="N48" s="160">
        <v>480</v>
      </c>
      <c r="O48" s="47"/>
      <c r="P48" s="47"/>
    </row>
    <row r="49" spans="1:16" ht="12.75">
      <c r="A49" s="118" t="s">
        <v>130</v>
      </c>
      <c r="B49" s="129" t="s">
        <v>130</v>
      </c>
      <c r="C49" s="129" t="s">
        <v>130</v>
      </c>
      <c r="D49" s="129" t="s">
        <v>130</v>
      </c>
      <c r="E49" s="161" t="s">
        <v>107</v>
      </c>
      <c r="F49" s="160"/>
      <c r="G49" s="160"/>
      <c r="H49" s="160"/>
      <c r="I49" s="160"/>
      <c r="J49" s="160"/>
      <c r="K49" s="160"/>
      <c r="L49" s="160"/>
      <c r="M49" s="160"/>
      <c r="N49" s="160"/>
      <c r="O49" s="47"/>
      <c r="P49" s="47"/>
    </row>
    <row r="50" spans="1:16" ht="12.75">
      <c r="A50" s="118">
        <v>2510</v>
      </c>
      <c r="B50" s="163">
        <v>5</v>
      </c>
      <c r="C50" s="163">
        <v>1</v>
      </c>
      <c r="D50" s="163">
        <v>0</v>
      </c>
      <c r="E50" s="162" t="s">
        <v>393</v>
      </c>
      <c r="F50" s="160">
        <v>500</v>
      </c>
      <c r="G50" s="160">
        <v>500</v>
      </c>
      <c r="H50" s="160">
        <v>0</v>
      </c>
      <c r="I50" s="160">
        <v>850</v>
      </c>
      <c r="J50" s="160">
        <v>250</v>
      </c>
      <c r="K50" s="160">
        <v>600</v>
      </c>
      <c r="L50" s="160">
        <v>720</v>
      </c>
      <c r="M50" s="160">
        <v>240</v>
      </c>
      <c r="N50" s="160">
        <v>480</v>
      </c>
      <c r="O50" s="47"/>
      <c r="P50" s="47"/>
    </row>
    <row r="51" spans="1:16" ht="12.75">
      <c r="A51" s="118" t="s">
        <v>130</v>
      </c>
      <c r="B51" s="129" t="s">
        <v>130</v>
      </c>
      <c r="C51" s="129" t="s">
        <v>130</v>
      </c>
      <c r="D51" s="129" t="s">
        <v>130</v>
      </c>
      <c r="E51" s="161" t="s">
        <v>112</v>
      </c>
      <c r="F51" s="160"/>
      <c r="G51" s="160"/>
      <c r="H51" s="160"/>
      <c r="I51" s="160"/>
      <c r="J51" s="160"/>
      <c r="K51" s="160"/>
      <c r="L51" s="160"/>
      <c r="M51" s="160"/>
      <c r="N51" s="160"/>
      <c r="O51" s="47"/>
      <c r="P51" s="47"/>
    </row>
    <row r="52" spans="1:16" ht="12.75">
      <c r="A52" s="118">
        <v>2511</v>
      </c>
      <c r="B52" s="129">
        <v>5</v>
      </c>
      <c r="C52" s="129">
        <v>1</v>
      </c>
      <c r="D52" s="129">
        <v>1</v>
      </c>
      <c r="E52" s="161" t="s">
        <v>393</v>
      </c>
      <c r="F52" s="160">
        <v>500</v>
      </c>
      <c r="G52" s="160">
        <v>500</v>
      </c>
      <c r="H52" s="160">
        <v>0</v>
      </c>
      <c r="I52" s="160">
        <v>850</v>
      </c>
      <c r="J52" s="160">
        <v>250</v>
      </c>
      <c r="K52" s="160">
        <v>600</v>
      </c>
      <c r="L52" s="160">
        <v>720</v>
      </c>
      <c r="M52" s="160">
        <v>240</v>
      </c>
      <c r="N52" s="160">
        <v>480</v>
      </c>
      <c r="O52" s="47"/>
      <c r="P52" s="47"/>
    </row>
    <row r="53" spans="1:16" ht="12.75">
      <c r="A53" s="118">
        <v>2520</v>
      </c>
      <c r="B53" s="163">
        <v>5</v>
      </c>
      <c r="C53" s="163">
        <v>2</v>
      </c>
      <c r="D53" s="163">
        <v>0</v>
      </c>
      <c r="E53" s="162" t="s">
        <v>394</v>
      </c>
      <c r="F53" s="160">
        <v>800</v>
      </c>
      <c r="G53" s="160">
        <v>800</v>
      </c>
      <c r="H53" s="160">
        <v>0</v>
      </c>
      <c r="I53" s="160">
        <v>800</v>
      </c>
      <c r="J53" s="160">
        <v>800</v>
      </c>
      <c r="K53" s="160">
        <v>0</v>
      </c>
      <c r="L53" s="160">
        <v>136</v>
      </c>
      <c r="M53" s="160">
        <v>136</v>
      </c>
      <c r="N53" s="160">
        <v>0</v>
      </c>
      <c r="O53" s="47"/>
      <c r="P53" s="47"/>
    </row>
    <row r="54" spans="1:16" ht="12.75">
      <c r="A54" s="118" t="s">
        <v>130</v>
      </c>
      <c r="B54" s="129" t="s">
        <v>130</v>
      </c>
      <c r="C54" s="129" t="s">
        <v>130</v>
      </c>
      <c r="D54" s="129" t="s">
        <v>130</v>
      </c>
      <c r="E54" s="161" t="s">
        <v>112</v>
      </c>
      <c r="F54" s="160"/>
      <c r="G54" s="160"/>
      <c r="H54" s="160"/>
      <c r="I54" s="160"/>
      <c r="J54" s="160"/>
      <c r="K54" s="160"/>
      <c r="L54" s="160"/>
      <c r="M54" s="160"/>
      <c r="N54" s="160"/>
      <c r="O54" s="47"/>
      <c r="P54" s="47"/>
    </row>
    <row r="55" spans="1:16" ht="12.75">
      <c r="A55" s="118">
        <v>2521</v>
      </c>
      <c r="B55" s="129">
        <v>5</v>
      </c>
      <c r="C55" s="129">
        <v>2</v>
      </c>
      <c r="D55" s="129">
        <v>1</v>
      </c>
      <c r="E55" s="161" t="s">
        <v>395</v>
      </c>
      <c r="F55" s="160">
        <v>800</v>
      </c>
      <c r="G55" s="160">
        <v>800</v>
      </c>
      <c r="H55" s="160">
        <v>0</v>
      </c>
      <c r="I55" s="160">
        <v>800</v>
      </c>
      <c r="J55" s="160">
        <v>800</v>
      </c>
      <c r="K55" s="160">
        <v>0</v>
      </c>
      <c r="L55" s="160">
        <v>136</v>
      </c>
      <c r="M55" s="160">
        <v>136</v>
      </c>
      <c r="N55" s="160">
        <v>0</v>
      </c>
      <c r="O55" s="47"/>
      <c r="P55" s="47"/>
    </row>
    <row r="56" spans="1:16" ht="12.75">
      <c r="A56" s="118">
        <v>2530</v>
      </c>
      <c r="B56" s="163">
        <v>5</v>
      </c>
      <c r="C56" s="163">
        <v>3</v>
      </c>
      <c r="D56" s="163">
        <v>0</v>
      </c>
      <c r="E56" s="162" t="s">
        <v>396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47"/>
      <c r="P56" s="47"/>
    </row>
    <row r="57" spans="1:16" ht="12.75">
      <c r="A57" s="118" t="s">
        <v>130</v>
      </c>
      <c r="B57" s="129" t="s">
        <v>130</v>
      </c>
      <c r="C57" s="129" t="s">
        <v>130</v>
      </c>
      <c r="D57" s="129" t="s">
        <v>130</v>
      </c>
      <c r="E57" s="161" t="s">
        <v>112</v>
      </c>
      <c r="F57" s="160"/>
      <c r="G57" s="160"/>
      <c r="H57" s="160"/>
      <c r="I57" s="160"/>
      <c r="J57" s="160"/>
      <c r="K57" s="160"/>
      <c r="L57" s="160"/>
      <c r="M57" s="160"/>
      <c r="N57" s="160"/>
      <c r="O57" s="47"/>
      <c r="P57" s="47"/>
    </row>
    <row r="58" spans="1:16" ht="12.75">
      <c r="A58" s="118">
        <v>2531</v>
      </c>
      <c r="B58" s="129">
        <v>5</v>
      </c>
      <c r="C58" s="129">
        <v>3</v>
      </c>
      <c r="D58" s="129">
        <v>1</v>
      </c>
      <c r="E58" s="161" t="s">
        <v>396</v>
      </c>
      <c r="F58" s="160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47"/>
      <c r="P58" s="47"/>
    </row>
    <row r="59" spans="1:16" ht="21">
      <c r="A59" s="118">
        <v>2600</v>
      </c>
      <c r="B59" s="129">
        <v>6</v>
      </c>
      <c r="C59" s="129">
        <v>0</v>
      </c>
      <c r="D59" s="129">
        <v>0</v>
      </c>
      <c r="E59" s="161" t="s">
        <v>669</v>
      </c>
      <c r="F59" s="160">
        <v>3300</v>
      </c>
      <c r="G59" s="160">
        <v>3300</v>
      </c>
      <c r="H59" s="160">
        <v>0</v>
      </c>
      <c r="I59" s="160">
        <v>27303.6</v>
      </c>
      <c r="J59" s="160">
        <v>3600</v>
      </c>
      <c r="K59" s="160">
        <v>23703.6</v>
      </c>
      <c r="L59" s="160">
        <v>11926.7</v>
      </c>
      <c r="M59" s="160">
        <v>1474</v>
      </c>
      <c r="N59" s="160">
        <v>10452.6</v>
      </c>
      <c r="O59" s="47"/>
      <c r="P59" s="47"/>
    </row>
    <row r="60" spans="1:16" ht="12.75">
      <c r="A60" s="118" t="s">
        <v>130</v>
      </c>
      <c r="B60" s="129" t="s">
        <v>130</v>
      </c>
      <c r="C60" s="129" t="s">
        <v>130</v>
      </c>
      <c r="D60" s="129" t="s">
        <v>130</v>
      </c>
      <c r="E60" s="161" t="s">
        <v>107</v>
      </c>
      <c r="F60" s="160"/>
      <c r="G60" s="160"/>
      <c r="H60" s="160"/>
      <c r="I60" s="160"/>
      <c r="J60" s="160"/>
      <c r="K60" s="160"/>
      <c r="L60" s="160"/>
      <c r="M60" s="160"/>
      <c r="N60" s="160"/>
      <c r="O60" s="47"/>
      <c r="P60" s="47"/>
    </row>
    <row r="61" spans="1:16" ht="12.75">
      <c r="A61" s="118">
        <v>2610</v>
      </c>
      <c r="B61" s="163">
        <v>6</v>
      </c>
      <c r="C61" s="163">
        <v>1</v>
      </c>
      <c r="D61" s="163">
        <v>0</v>
      </c>
      <c r="E61" s="162" t="s">
        <v>397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47"/>
      <c r="P61" s="47"/>
    </row>
    <row r="62" spans="1:16" ht="12.75">
      <c r="A62" s="118" t="s">
        <v>130</v>
      </c>
      <c r="B62" s="129" t="s">
        <v>130</v>
      </c>
      <c r="C62" s="129" t="s">
        <v>130</v>
      </c>
      <c r="D62" s="129" t="s">
        <v>130</v>
      </c>
      <c r="E62" s="161" t="s">
        <v>112</v>
      </c>
      <c r="F62" s="160"/>
      <c r="G62" s="160"/>
      <c r="H62" s="160"/>
      <c r="I62" s="160"/>
      <c r="J62" s="160"/>
      <c r="K62" s="160"/>
      <c r="L62" s="160"/>
      <c r="M62" s="160"/>
      <c r="N62" s="160"/>
      <c r="O62" s="47"/>
      <c r="P62" s="47"/>
    </row>
    <row r="63" spans="1:16" ht="12.75">
      <c r="A63" s="118">
        <v>2611</v>
      </c>
      <c r="B63" s="129">
        <v>6</v>
      </c>
      <c r="C63" s="129">
        <v>1</v>
      </c>
      <c r="D63" s="129">
        <v>1</v>
      </c>
      <c r="E63" s="161" t="s">
        <v>398</v>
      </c>
      <c r="F63" s="160">
        <v>0</v>
      </c>
      <c r="G63" s="160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47"/>
      <c r="P63" s="47"/>
    </row>
    <row r="64" spans="1:16" ht="12.75">
      <c r="A64" s="118">
        <v>2630</v>
      </c>
      <c r="B64" s="163">
        <v>6</v>
      </c>
      <c r="C64" s="163">
        <v>3</v>
      </c>
      <c r="D64" s="163">
        <v>0</v>
      </c>
      <c r="E64" s="162" t="s">
        <v>399</v>
      </c>
      <c r="F64" s="160">
        <v>1000</v>
      </c>
      <c r="G64" s="160">
        <v>1000</v>
      </c>
      <c r="H64" s="160">
        <v>0</v>
      </c>
      <c r="I64" s="160">
        <v>15778</v>
      </c>
      <c r="J64" s="160">
        <v>1500</v>
      </c>
      <c r="K64" s="160">
        <v>14278</v>
      </c>
      <c r="L64" s="160">
        <v>3159.5</v>
      </c>
      <c r="M64" s="160">
        <v>202.5</v>
      </c>
      <c r="N64" s="160">
        <v>2957</v>
      </c>
      <c r="O64" s="47"/>
      <c r="P64" s="47"/>
    </row>
    <row r="65" spans="1:16" ht="12.75">
      <c r="A65" s="118" t="s">
        <v>130</v>
      </c>
      <c r="B65" s="129" t="s">
        <v>130</v>
      </c>
      <c r="C65" s="129" t="s">
        <v>130</v>
      </c>
      <c r="D65" s="129" t="s">
        <v>130</v>
      </c>
      <c r="E65" s="161" t="s">
        <v>112</v>
      </c>
      <c r="F65" s="160"/>
      <c r="G65" s="160"/>
      <c r="H65" s="160"/>
      <c r="I65" s="160"/>
      <c r="J65" s="160"/>
      <c r="K65" s="160"/>
      <c r="L65" s="160"/>
      <c r="M65" s="160"/>
      <c r="N65" s="160"/>
      <c r="O65" s="47"/>
      <c r="P65" s="47"/>
    </row>
    <row r="66" spans="1:16" ht="12.75">
      <c r="A66" s="118">
        <v>2631</v>
      </c>
      <c r="B66" s="129">
        <v>6</v>
      </c>
      <c r="C66" s="129">
        <v>3</v>
      </c>
      <c r="D66" s="129">
        <v>1</v>
      </c>
      <c r="E66" s="161" t="s">
        <v>400</v>
      </c>
      <c r="F66" s="160">
        <v>1000</v>
      </c>
      <c r="G66" s="160">
        <v>1000</v>
      </c>
      <c r="H66" s="160">
        <v>0</v>
      </c>
      <c r="I66" s="160">
        <v>15778</v>
      </c>
      <c r="J66" s="160">
        <v>1500</v>
      </c>
      <c r="K66" s="160">
        <v>14278</v>
      </c>
      <c r="L66" s="160">
        <v>3159.5</v>
      </c>
      <c r="M66" s="160">
        <v>202.5</v>
      </c>
      <c r="N66" s="160">
        <v>2957</v>
      </c>
      <c r="O66" s="47"/>
      <c r="P66" s="47"/>
    </row>
    <row r="67" spans="1:16" ht="12.75">
      <c r="A67" s="118">
        <v>2640</v>
      </c>
      <c r="B67" s="163">
        <v>6</v>
      </c>
      <c r="C67" s="163">
        <v>4</v>
      </c>
      <c r="D67" s="163">
        <v>0</v>
      </c>
      <c r="E67" s="162" t="s">
        <v>401</v>
      </c>
      <c r="F67" s="160">
        <v>2300</v>
      </c>
      <c r="G67" s="160">
        <v>2300</v>
      </c>
      <c r="H67" s="160">
        <v>0</v>
      </c>
      <c r="I67" s="160">
        <v>11525.6</v>
      </c>
      <c r="J67" s="160">
        <v>2100</v>
      </c>
      <c r="K67" s="160">
        <v>9425.6</v>
      </c>
      <c r="L67" s="160">
        <v>8762.2</v>
      </c>
      <c r="M67" s="160">
        <v>1271.5</v>
      </c>
      <c r="N67" s="160">
        <v>7495.6</v>
      </c>
      <c r="O67" s="47"/>
      <c r="P67" s="47"/>
    </row>
    <row r="68" spans="1:16" ht="12.75">
      <c r="A68" s="118" t="s">
        <v>130</v>
      </c>
      <c r="B68" s="129" t="s">
        <v>130</v>
      </c>
      <c r="C68" s="129" t="s">
        <v>130</v>
      </c>
      <c r="D68" s="129" t="s">
        <v>130</v>
      </c>
      <c r="E68" s="161" t="s">
        <v>112</v>
      </c>
      <c r="F68" s="160"/>
      <c r="G68" s="160"/>
      <c r="H68" s="160"/>
      <c r="I68" s="160"/>
      <c r="J68" s="160"/>
      <c r="K68" s="160"/>
      <c r="L68" s="160"/>
      <c r="M68" s="160"/>
      <c r="N68" s="160"/>
      <c r="O68" s="47"/>
      <c r="P68" s="47"/>
    </row>
    <row r="69" spans="1:16" ht="12.75">
      <c r="A69" s="118">
        <v>2641</v>
      </c>
      <c r="B69" s="129">
        <v>6</v>
      </c>
      <c r="C69" s="129">
        <v>4</v>
      </c>
      <c r="D69" s="129">
        <v>1</v>
      </c>
      <c r="E69" s="161" t="s">
        <v>402</v>
      </c>
      <c r="F69" s="160">
        <v>2300</v>
      </c>
      <c r="G69" s="160">
        <v>2300</v>
      </c>
      <c r="H69" s="160">
        <v>0</v>
      </c>
      <c r="I69" s="160">
        <v>11525.6</v>
      </c>
      <c r="J69" s="160">
        <v>2100</v>
      </c>
      <c r="K69" s="160">
        <v>9425.6</v>
      </c>
      <c r="L69" s="160">
        <v>8767.2</v>
      </c>
      <c r="M69" s="160">
        <v>1271.5</v>
      </c>
      <c r="N69" s="160">
        <v>7495.6</v>
      </c>
      <c r="O69" s="47"/>
      <c r="P69" s="47"/>
    </row>
    <row r="70" spans="1:16" ht="12.75">
      <c r="A70" s="118">
        <v>2700</v>
      </c>
      <c r="B70" s="129">
        <v>7</v>
      </c>
      <c r="C70" s="129">
        <v>0</v>
      </c>
      <c r="D70" s="129">
        <v>0</v>
      </c>
      <c r="E70" s="161" t="s">
        <v>670</v>
      </c>
      <c r="F70" s="160">
        <v>200</v>
      </c>
      <c r="G70" s="160">
        <v>200</v>
      </c>
      <c r="H70" s="160">
        <v>0</v>
      </c>
      <c r="I70" s="160">
        <v>200</v>
      </c>
      <c r="J70" s="160">
        <v>200</v>
      </c>
      <c r="K70" s="160">
        <v>0</v>
      </c>
      <c r="L70" s="160">
        <v>0</v>
      </c>
      <c r="M70" s="160">
        <v>0</v>
      </c>
      <c r="N70" s="160">
        <v>0</v>
      </c>
      <c r="O70" s="47"/>
      <c r="P70" s="47"/>
    </row>
    <row r="71" spans="1:16" ht="12.75">
      <c r="A71" s="118">
        <v>2760</v>
      </c>
      <c r="B71" s="129">
        <v>7</v>
      </c>
      <c r="C71" s="129">
        <v>6</v>
      </c>
      <c r="D71" s="129">
        <v>0</v>
      </c>
      <c r="E71" s="162" t="s">
        <v>702</v>
      </c>
      <c r="F71" s="160">
        <v>200</v>
      </c>
      <c r="G71" s="160">
        <v>200</v>
      </c>
      <c r="H71" s="160">
        <v>0</v>
      </c>
      <c r="I71" s="160">
        <v>200</v>
      </c>
      <c r="J71" s="160">
        <v>200</v>
      </c>
      <c r="K71" s="160">
        <v>0</v>
      </c>
      <c r="L71" s="160">
        <v>0</v>
      </c>
      <c r="M71" s="160">
        <v>0</v>
      </c>
      <c r="N71" s="160">
        <v>0</v>
      </c>
      <c r="O71" s="47"/>
      <c r="P71" s="47"/>
    </row>
    <row r="72" spans="1:16" ht="12.75">
      <c r="A72" s="118">
        <v>2762</v>
      </c>
      <c r="B72" s="129">
        <v>7</v>
      </c>
      <c r="C72" s="129">
        <v>6</v>
      </c>
      <c r="D72" s="129">
        <v>2</v>
      </c>
      <c r="E72" s="161" t="s">
        <v>702</v>
      </c>
      <c r="F72" s="160">
        <v>200</v>
      </c>
      <c r="G72" s="160">
        <v>200</v>
      </c>
      <c r="H72" s="160">
        <v>0</v>
      </c>
      <c r="I72" s="160">
        <v>200</v>
      </c>
      <c r="J72" s="160">
        <v>200</v>
      </c>
      <c r="K72" s="160">
        <v>0</v>
      </c>
      <c r="L72" s="160">
        <v>0</v>
      </c>
      <c r="M72" s="160">
        <v>0</v>
      </c>
      <c r="N72" s="160">
        <v>0</v>
      </c>
      <c r="O72" s="47"/>
      <c r="P72" s="47"/>
    </row>
    <row r="73" spans="1:16" ht="12.75">
      <c r="A73" s="118">
        <v>2800</v>
      </c>
      <c r="B73" s="129">
        <v>8</v>
      </c>
      <c r="C73" s="129">
        <v>0</v>
      </c>
      <c r="D73" s="129">
        <v>0</v>
      </c>
      <c r="E73" s="161" t="s">
        <v>671</v>
      </c>
      <c r="F73" s="160">
        <v>34578.3</v>
      </c>
      <c r="G73" s="160">
        <v>32180</v>
      </c>
      <c r="H73" s="160">
        <v>2398.3</v>
      </c>
      <c r="I73" s="160">
        <v>33855.3</v>
      </c>
      <c r="J73" s="160">
        <v>31880</v>
      </c>
      <c r="K73" s="160">
        <v>1975.3</v>
      </c>
      <c r="L73" s="160">
        <v>26585.2</v>
      </c>
      <c r="M73" s="160">
        <v>25685.2</v>
      </c>
      <c r="N73" s="160">
        <v>900</v>
      </c>
      <c r="O73" s="47"/>
      <c r="P73" s="47"/>
    </row>
    <row r="74" spans="1:16" ht="12.75">
      <c r="A74" s="118" t="s">
        <v>130</v>
      </c>
      <c r="B74" s="129" t="s">
        <v>130</v>
      </c>
      <c r="C74" s="129" t="s">
        <v>130</v>
      </c>
      <c r="D74" s="129" t="s">
        <v>130</v>
      </c>
      <c r="E74" s="161" t="s">
        <v>107</v>
      </c>
      <c r="F74" s="160"/>
      <c r="G74" s="160"/>
      <c r="H74" s="160"/>
      <c r="I74" s="160"/>
      <c r="J74" s="160"/>
      <c r="K74" s="160"/>
      <c r="L74" s="160"/>
      <c r="M74" s="160"/>
      <c r="N74" s="160"/>
      <c r="O74" s="47"/>
      <c r="P74" s="47"/>
    </row>
    <row r="75" spans="1:16" ht="12.75">
      <c r="A75" s="118">
        <v>2810</v>
      </c>
      <c r="B75" s="163">
        <v>8</v>
      </c>
      <c r="C75" s="163">
        <v>1</v>
      </c>
      <c r="D75" s="163">
        <v>0</v>
      </c>
      <c r="E75" s="162" t="s">
        <v>403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47"/>
      <c r="P75" s="47"/>
    </row>
    <row r="76" spans="1:16" ht="12.75">
      <c r="A76" s="118" t="s">
        <v>130</v>
      </c>
      <c r="B76" s="129" t="s">
        <v>130</v>
      </c>
      <c r="C76" s="129" t="s">
        <v>130</v>
      </c>
      <c r="D76" s="129" t="s">
        <v>130</v>
      </c>
      <c r="E76" s="161" t="s">
        <v>112</v>
      </c>
      <c r="F76" s="160"/>
      <c r="G76" s="160"/>
      <c r="H76" s="160"/>
      <c r="I76" s="160"/>
      <c r="J76" s="160"/>
      <c r="K76" s="160"/>
      <c r="L76" s="160"/>
      <c r="M76" s="160"/>
      <c r="N76" s="160"/>
      <c r="O76" s="47"/>
      <c r="P76" s="47"/>
    </row>
    <row r="77" spans="1:16" ht="12.75">
      <c r="A77" s="118">
        <v>2811</v>
      </c>
      <c r="B77" s="129">
        <v>8</v>
      </c>
      <c r="C77" s="129">
        <v>1</v>
      </c>
      <c r="D77" s="129">
        <v>1</v>
      </c>
      <c r="E77" s="161" t="s">
        <v>403</v>
      </c>
      <c r="F77" s="160">
        <v>0</v>
      </c>
      <c r="G77" s="160">
        <v>0</v>
      </c>
      <c r="H77" s="160">
        <v>0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47"/>
      <c r="P77" s="47"/>
    </row>
    <row r="78" spans="1:16" ht="12.75">
      <c r="A78" s="118">
        <v>2820</v>
      </c>
      <c r="B78" s="163">
        <v>8</v>
      </c>
      <c r="C78" s="163">
        <v>2</v>
      </c>
      <c r="D78" s="163">
        <v>0</v>
      </c>
      <c r="E78" s="162" t="s">
        <v>404</v>
      </c>
      <c r="F78" s="160">
        <v>34278.3</v>
      </c>
      <c r="G78" s="160">
        <v>31880</v>
      </c>
      <c r="H78" s="160">
        <v>2398.3</v>
      </c>
      <c r="I78" s="160">
        <v>33555.3</v>
      </c>
      <c r="J78" s="160">
        <v>31580</v>
      </c>
      <c r="K78" s="160">
        <v>1975.3</v>
      </c>
      <c r="L78" s="160">
        <v>26438.8</v>
      </c>
      <c r="M78" s="160">
        <v>25538.8</v>
      </c>
      <c r="N78" s="160">
        <v>900</v>
      </c>
      <c r="O78" s="47"/>
      <c r="P78" s="47"/>
    </row>
    <row r="79" spans="1:16" ht="12.75">
      <c r="A79" s="118" t="s">
        <v>130</v>
      </c>
      <c r="B79" s="129" t="s">
        <v>130</v>
      </c>
      <c r="C79" s="129" t="s">
        <v>130</v>
      </c>
      <c r="D79" s="129" t="s">
        <v>130</v>
      </c>
      <c r="E79" s="161" t="s">
        <v>112</v>
      </c>
      <c r="F79" s="160"/>
      <c r="G79" s="160"/>
      <c r="H79" s="160"/>
      <c r="I79" s="160"/>
      <c r="J79" s="160"/>
      <c r="K79" s="160"/>
      <c r="L79" s="160"/>
      <c r="M79" s="160"/>
      <c r="N79" s="160"/>
      <c r="O79" s="47"/>
      <c r="P79" s="47"/>
    </row>
    <row r="80" spans="1:16" ht="12.75">
      <c r="A80" s="118">
        <v>2821</v>
      </c>
      <c r="B80" s="129">
        <v>8</v>
      </c>
      <c r="C80" s="129">
        <v>2</v>
      </c>
      <c r="D80" s="129">
        <v>1</v>
      </c>
      <c r="E80" s="161" t="s">
        <v>405</v>
      </c>
      <c r="F80" s="160">
        <v>0</v>
      </c>
      <c r="G80" s="160">
        <v>0</v>
      </c>
      <c r="H80" s="160">
        <v>0</v>
      </c>
      <c r="I80" s="160">
        <v>0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47"/>
      <c r="P80" s="47"/>
    </row>
    <row r="81" spans="1:16" ht="12.75">
      <c r="A81" s="118">
        <v>2822</v>
      </c>
      <c r="B81" s="129">
        <v>8</v>
      </c>
      <c r="C81" s="129">
        <v>2</v>
      </c>
      <c r="D81" s="129">
        <v>2</v>
      </c>
      <c r="E81" s="161" t="s">
        <v>406</v>
      </c>
      <c r="F81" s="160">
        <v>0</v>
      </c>
      <c r="G81" s="160">
        <v>0</v>
      </c>
      <c r="H81" s="160">
        <v>0</v>
      </c>
      <c r="I81" s="160">
        <v>0</v>
      </c>
      <c r="J81" s="160">
        <v>0</v>
      </c>
      <c r="K81" s="160">
        <v>0</v>
      </c>
      <c r="L81" s="160">
        <v>0</v>
      </c>
      <c r="M81" s="160">
        <v>0</v>
      </c>
      <c r="N81" s="160">
        <v>0</v>
      </c>
      <c r="O81" s="47"/>
      <c r="P81" s="47"/>
    </row>
    <row r="82" spans="1:16" ht="12.75">
      <c r="A82" s="118">
        <v>2823</v>
      </c>
      <c r="B82" s="129">
        <v>8</v>
      </c>
      <c r="C82" s="129">
        <v>2</v>
      </c>
      <c r="D82" s="129">
        <v>3</v>
      </c>
      <c r="E82" s="161" t="s">
        <v>407</v>
      </c>
      <c r="F82" s="160">
        <v>32398.3</v>
      </c>
      <c r="G82" s="160">
        <v>30000</v>
      </c>
      <c r="H82" s="160">
        <v>2398.3</v>
      </c>
      <c r="I82" s="160">
        <v>31975.3</v>
      </c>
      <c r="J82" s="160">
        <v>30000</v>
      </c>
      <c r="K82" s="160">
        <v>1975.3</v>
      </c>
      <c r="L82" s="160">
        <v>25411.6</v>
      </c>
      <c r="M82" s="160">
        <v>24511.6</v>
      </c>
      <c r="N82" s="160">
        <v>900</v>
      </c>
      <c r="O82" s="47"/>
      <c r="P82" s="47"/>
    </row>
    <row r="83" spans="1:16" ht="12.75">
      <c r="A83" s="118">
        <v>2824</v>
      </c>
      <c r="B83" s="129">
        <v>8</v>
      </c>
      <c r="C83" s="129">
        <v>2</v>
      </c>
      <c r="D83" s="129">
        <v>4</v>
      </c>
      <c r="E83" s="161" t="s">
        <v>408</v>
      </c>
      <c r="F83" s="160">
        <v>1880</v>
      </c>
      <c r="G83" s="160">
        <v>1880</v>
      </c>
      <c r="H83" s="160">
        <v>0</v>
      </c>
      <c r="I83" s="160">
        <v>1580</v>
      </c>
      <c r="J83" s="160">
        <v>1580</v>
      </c>
      <c r="K83" s="160">
        <v>0</v>
      </c>
      <c r="L83" s="160">
        <v>1027</v>
      </c>
      <c r="M83" s="160">
        <v>1027</v>
      </c>
      <c r="N83" s="160">
        <v>0</v>
      </c>
      <c r="O83" s="47"/>
      <c r="P83" s="47"/>
    </row>
    <row r="84" spans="1:16" ht="12.75">
      <c r="A84" s="118">
        <v>2825</v>
      </c>
      <c r="B84" s="129">
        <v>8</v>
      </c>
      <c r="C84" s="129">
        <v>2</v>
      </c>
      <c r="D84" s="129">
        <v>5</v>
      </c>
      <c r="E84" s="161" t="s">
        <v>409</v>
      </c>
      <c r="F84" s="160">
        <v>0</v>
      </c>
      <c r="G84" s="160">
        <v>0</v>
      </c>
      <c r="H84" s="160">
        <v>0</v>
      </c>
      <c r="I84" s="160">
        <v>0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47"/>
      <c r="P84" s="47"/>
    </row>
    <row r="85" spans="1:16" ht="12.75">
      <c r="A85" s="118">
        <v>2826</v>
      </c>
      <c r="B85" s="129">
        <v>8</v>
      </c>
      <c r="C85" s="129">
        <v>2</v>
      </c>
      <c r="D85" s="129">
        <v>6</v>
      </c>
      <c r="E85" s="161" t="s">
        <v>410</v>
      </c>
      <c r="F85" s="160">
        <v>0</v>
      </c>
      <c r="G85" s="160">
        <v>0</v>
      </c>
      <c r="H85" s="160">
        <v>0</v>
      </c>
      <c r="I85" s="160">
        <v>0</v>
      </c>
      <c r="J85" s="160">
        <v>0</v>
      </c>
      <c r="K85" s="160">
        <v>0</v>
      </c>
      <c r="L85" s="160">
        <v>0</v>
      </c>
      <c r="M85" s="160">
        <v>0</v>
      </c>
      <c r="N85" s="160">
        <v>0</v>
      </c>
      <c r="O85" s="47"/>
      <c r="P85" s="47"/>
    </row>
    <row r="86" spans="1:16" ht="21">
      <c r="A86" s="118">
        <v>2827</v>
      </c>
      <c r="B86" s="129">
        <v>8</v>
      </c>
      <c r="C86" s="129">
        <v>2</v>
      </c>
      <c r="D86" s="129">
        <v>7</v>
      </c>
      <c r="E86" s="161" t="s">
        <v>411</v>
      </c>
      <c r="F86" s="160">
        <v>0</v>
      </c>
      <c r="G86" s="160">
        <v>0</v>
      </c>
      <c r="H86" s="160">
        <v>0</v>
      </c>
      <c r="I86" s="160">
        <v>0</v>
      </c>
      <c r="J86" s="160">
        <v>0</v>
      </c>
      <c r="K86" s="160">
        <v>0</v>
      </c>
      <c r="L86" s="160">
        <v>0</v>
      </c>
      <c r="M86" s="160">
        <v>0</v>
      </c>
      <c r="N86" s="160">
        <v>0</v>
      </c>
      <c r="O86" s="47"/>
      <c r="P86" s="47"/>
    </row>
    <row r="87" spans="1:16" ht="21">
      <c r="A87" s="118">
        <v>2830</v>
      </c>
      <c r="B87" s="163">
        <v>8</v>
      </c>
      <c r="C87" s="163">
        <v>3</v>
      </c>
      <c r="D87" s="163">
        <v>0</v>
      </c>
      <c r="E87" s="162" t="s">
        <v>412</v>
      </c>
      <c r="F87" s="160">
        <v>0</v>
      </c>
      <c r="G87" s="160">
        <v>0</v>
      </c>
      <c r="H87" s="160">
        <v>0</v>
      </c>
      <c r="I87" s="160">
        <v>0</v>
      </c>
      <c r="J87" s="160">
        <v>0</v>
      </c>
      <c r="K87" s="160">
        <v>0</v>
      </c>
      <c r="L87" s="160">
        <v>0</v>
      </c>
      <c r="M87" s="160">
        <v>0</v>
      </c>
      <c r="N87" s="160">
        <v>0</v>
      </c>
      <c r="O87" s="47"/>
      <c r="P87" s="47"/>
    </row>
    <row r="88" spans="1:16" ht="12.75">
      <c r="A88" s="118" t="s">
        <v>130</v>
      </c>
      <c r="B88" s="129" t="s">
        <v>130</v>
      </c>
      <c r="C88" s="129" t="s">
        <v>130</v>
      </c>
      <c r="D88" s="129" t="s">
        <v>130</v>
      </c>
      <c r="E88" s="161" t="s">
        <v>112</v>
      </c>
      <c r="F88" s="160"/>
      <c r="G88" s="160"/>
      <c r="H88" s="160"/>
      <c r="I88" s="160"/>
      <c r="J88" s="160"/>
      <c r="K88" s="160"/>
      <c r="L88" s="160">
        <v>0</v>
      </c>
      <c r="M88" s="160">
        <v>0</v>
      </c>
      <c r="N88" s="160">
        <v>0</v>
      </c>
      <c r="O88" s="47"/>
      <c r="P88" s="47"/>
    </row>
    <row r="89" spans="1:16" ht="12.75">
      <c r="A89" s="118">
        <v>2831</v>
      </c>
      <c r="B89" s="129">
        <v>8</v>
      </c>
      <c r="C89" s="129">
        <v>3</v>
      </c>
      <c r="D89" s="129">
        <v>1</v>
      </c>
      <c r="E89" s="161" t="s">
        <v>413</v>
      </c>
      <c r="F89" s="160">
        <v>0</v>
      </c>
      <c r="G89" s="160">
        <v>0</v>
      </c>
      <c r="H89" s="160">
        <v>0</v>
      </c>
      <c r="I89" s="160">
        <v>0</v>
      </c>
      <c r="J89" s="160">
        <v>0</v>
      </c>
      <c r="K89" s="160">
        <v>0</v>
      </c>
      <c r="L89" s="160">
        <v>0</v>
      </c>
      <c r="M89" s="160">
        <v>0</v>
      </c>
      <c r="N89" s="160">
        <v>0</v>
      </c>
      <c r="O89" s="47"/>
      <c r="P89" s="47"/>
    </row>
    <row r="90" spans="1:16" ht="12.75">
      <c r="A90" s="118">
        <v>2832</v>
      </c>
      <c r="B90" s="129">
        <v>8</v>
      </c>
      <c r="C90" s="129">
        <v>3</v>
      </c>
      <c r="D90" s="129">
        <v>2</v>
      </c>
      <c r="E90" s="161" t="s">
        <v>414</v>
      </c>
      <c r="F90" s="160">
        <v>0</v>
      </c>
      <c r="G90" s="160">
        <v>0</v>
      </c>
      <c r="H90" s="160">
        <v>0</v>
      </c>
      <c r="I90" s="160">
        <v>0</v>
      </c>
      <c r="J90" s="160">
        <v>0</v>
      </c>
      <c r="K90" s="160">
        <v>0</v>
      </c>
      <c r="L90" s="160">
        <v>0</v>
      </c>
      <c r="M90" s="160">
        <v>0</v>
      </c>
      <c r="N90" s="160">
        <v>0</v>
      </c>
      <c r="O90" s="47"/>
      <c r="P90" s="47"/>
    </row>
    <row r="91" spans="1:16" ht="12.75">
      <c r="A91" s="118">
        <v>2833</v>
      </c>
      <c r="B91" s="129">
        <v>8</v>
      </c>
      <c r="C91" s="129">
        <v>3</v>
      </c>
      <c r="D91" s="129">
        <v>3</v>
      </c>
      <c r="E91" s="161" t="s">
        <v>415</v>
      </c>
      <c r="F91" s="160">
        <v>0</v>
      </c>
      <c r="G91" s="160">
        <v>0</v>
      </c>
      <c r="H91" s="160">
        <v>0</v>
      </c>
      <c r="I91" s="160">
        <v>0</v>
      </c>
      <c r="J91" s="160">
        <v>0</v>
      </c>
      <c r="K91" s="160">
        <v>0</v>
      </c>
      <c r="L91" s="160">
        <v>0</v>
      </c>
      <c r="M91" s="160">
        <v>0</v>
      </c>
      <c r="N91" s="160">
        <v>0</v>
      </c>
      <c r="O91" s="47"/>
      <c r="P91" s="47"/>
    </row>
    <row r="92" spans="1:16" ht="12.75">
      <c r="A92" s="118">
        <v>2840</v>
      </c>
      <c r="B92" s="163">
        <v>8</v>
      </c>
      <c r="C92" s="163">
        <v>4</v>
      </c>
      <c r="D92" s="163">
        <v>0</v>
      </c>
      <c r="E92" s="162" t="s">
        <v>416</v>
      </c>
      <c r="F92" s="160">
        <v>300</v>
      </c>
      <c r="G92" s="160">
        <v>300</v>
      </c>
      <c r="H92" s="160">
        <v>0</v>
      </c>
      <c r="I92" s="160">
        <v>300</v>
      </c>
      <c r="J92" s="160">
        <v>300</v>
      </c>
      <c r="K92" s="160">
        <v>0</v>
      </c>
      <c r="L92" s="160">
        <v>146.4</v>
      </c>
      <c r="M92" s="160">
        <v>146.4</v>
      </c>
      <c r="N92" s="160">
        <v>0</v>
      </c>
      <c r="O92" s="47"/>
      <c r="P92" s="47"/>
    </row>
    <row r="93" spans="1:16" ht="12.75">
      <c r="A93" s="118" t="s">
        <v>130</v>
      </c>
      <c r="B93" s="129" t="s">
        <v>130</v>
      </c>
      <c r="C93" s="129" t="s">
        <v>130</v>
      </c>
      <c r="D93" s="129" t="s">
        <v>130</v>
      </c>
      <c r="E93" s="161" t="s">
        <v>112</v>
      </c>
      <c r="F93" s="160"/>
      <c r="G93" s="160"/>
      <c r="H93" s="160"/>
      <c r="I93" s="160"/>
      <c r="J93" s="160"/>
      <c r="K93" s="160"/>
      <c r="L93" s="160"/>
      <c r="M93" s="160"/>
      <c r="N93" s="160"/>
      <c r="O93" s="47"/>
      <c r="P93" s="47"/>
    </row>
    <row r="94" spans="1:16" ht="12.75">
      <c r="A94" s="118">
        <v>2841</v>
      </c>
      <c r="B94" s="129">
        <v>8</v>
      </c>
      <c r="C94" s="129">
        <v>4</v>
      </c>
      <c r="D94" s="129">
        <v>1</v>
      </c>
      <c r="E94" s="161" t="s">
        <v>417</v>
      </c>
      <c r="F94" s="160">
        <v>200</v>
      </c>
      <c r="G94" s="160">
        <v>200</v>
      </c>
      <c r="H94" s="160">
        <v>0</v>
      </c>
      <c r="I94" s="160">
        <v>200</v>
      </c>
      <c r="J94" s="160">
        <v>200</v>
      </c>
      <c r="K94" s="160">
        <v>0</v>
      </c>
      <c r="L94" s="160">
        <v>70</v>
      </c>
      <c r="M94" s="160">
        <v>70</v>
      </c>
      <c r="N94" s="160">
        <v>0</v>
      </c>
      <c r="O94" s="47"/>
      <c r="P94" s="47"/>
    </row>
    <row r="95" spans="1:16" ht="21">
      <c r="A95" s="118">
        <v>2842</v>
      </c>
      <c r="B95" s="129">
        <v>8</v>
      </c>
      <c r="C95" s="129">
        <v>4</v>
      </c>
      <c r="D95" s="129">
        <v>2</v>
      </c>
      <c r="E95" s="161" t="s">
        <v>418</v>
      </c>
      <c r="F95" s="160">
        <v>50</v>
      </c>
      <c r="G95" s="160">
        <v>50</v>
      </c>
      <c r="H95" s="160">
        <v>0</v>
      </c>
      <c r="I95" s="160">
        <v>50</v>
      </c>
      <c r="J95" s="160">
        <v>50</v>
      </c>
      <c r="K95" s="160">
        <v>0</v>
      </c>
      <c r="L95" s="160">
        <v>36.4</v>
      </c>
      <c r="M95" s="160">
        <v>36.4</v>
      </c>
      <c r="N95" s="160">
        <v>0</v>
      </c>
      <c r="O95" s="47"/>
      <c r="P95" s="47"/>
    </row>
    <row r="96" spans="1:16" ht="12.75">
      <c r="A96" s="118">
        <v>2843</v>
      </c>
      <c r="B96" s="129">
        <v>8</v>
      </c>
      <c r="C96" s="129">
        <v>4</v>
      </c>
      <c r="D96" s="129">
        <v>3</v>
      </c>
      <c r="E96" s="161" t="s">
        <v>416</v>
      </c>
      <c r="F96" s="160">
        <v>50</v>
      </c>
      <c r="G96" s="160">
        <v>50</v>
      </c>
      <c r="H96" s="160">
        <v>0</v>
      </c>
      <c r="I96" s="160">
        <v>50</v>
      </c>
      <c r="J96" s="160">
        <v>50</v>
      </c>
      <c r="K96" s="160">
        <v>0</v>
      </c>
      <c r="L96" s="160">
        <v>40</v>
      </c>
      <c r="M96" s="160">
        <v>40</v>
      </c>
      <c r="N96" s="160">
        <v>0</v>
      </c>
      <c r="O96" s="47"/>
      <c r="P96" s="47"/>
    </row>
    <row r="97" spans="1:16" ht="21">
      <c r="A97" s="118">
        <v>2850</v>
      </c>
      <c r="B97" s="163">
        <v>8</v>
      </c>
      <c r="C97" s="163">
        <v>5</v>
      </c>
      <c r="D97" s="163">
        <v>0</v>
      </c>
      <c r="E97" s="162" t="s">
        <v>419</v>
      </c>
      <c r="F97" s="160">
        <v>0</v>
      </c>
      <c r="G97" s="160">
        <v>0</v>
      </c>
      <c r="H97" s="160">
        <v>0</v>
      </c>
      <c r="I97" s="160">
        <v>0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47"/>
      <c r="P97" s="47"/>
    </row>
    <row r="98" spans="1:16" ht="12.75">
      <c r="A98" s="118" t="s">
        <v>130</v>
      </c>
      <c r="B98" s="129" t="s">
        <v>130</v>
      </c>
      <c r="C98" s="129" t="s">
        <v>130</v>
      </c>
      <c r="D98" s="129" t="s">
        <v>130</v>
      </c>
      <c r="E98" s="161" t="s">
        <v>112</v>
      </c>
      <c r="F98" s="160"/>
      <c r="G98" s="160"/>
      <c r="H98" s="160"/>
      <c r="I98" s="160"/>
      <c r="J98" s="160"/>
      <c r="K98" s="160"/>
      <c r="L98" s="118"/>
      <c r="M98" s="160"/>
      <c r="N98" s="160"/>
      <c r="O98" s="47"/>
      <c r="P98" s="47"/>
    </row>
    <row r="99" spans="1:16" ht="21">
      <c r="A99" s="118">
        <v>2851</v>
      </c>
      <c r="B99" s="129">
        <v>8</v>
      </c>
      <c r="C99" s="129">
        <v>5</v>
      </c>
      <c r="D99" s="129">
        <v>1</v>
      </c>
      <c r="E99" s="161" t="s">
        <v>419</v>
      </c>
      <c r="F99" s="160">
        <v>0</v>
      </c>
      <c r="G99" s="160">
        <v>0</v>
      </c>
      <c r="H99" s="160">
        <v>0</v>
      </c>
      <c r="I99" s="160">
        <v>0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47"/>
      <c r="P99" s="47"/>
    </row>
    <row r="100" spans="1:16" ht="21">
      <c r="A100" s="118">
        <v>2860</v>
      </c>
      <c r="B100" s="163">
        <v>8</v>
      </c>
      <c r="C100" s="163">
        <v>6</v>
      </c>
      <c r="D100" s="163">
        <v>0</v>
      </c>
      <c r="E100" s="162" t="s">
        <v>420</v>
      </c>
      <c r="F100" s="160">
        <v>0</v>
      </c>
      <c r="G100" s="160">
        <v>0</v>
      </c>
      <c r="H100" s="160">
        <v>0</v>
      </c>
      <c r="I100" s="160">
        <v>0</v>
      </c>
      <c r="J100" s="160">
        <v>0</v>
      </c>
      <c r="K100" s="160">
        <v>0</v>
      </c>
      <c r="L100" s="160">
        <v>0</v>
      </c>
      <c r="M100" s="160">
        <v>0</v>
      </c>
      <c r="N100" s="160">
        <v>0</v>
      </c>
      <c r="O100" s="47"/>
      <c r="P100" s="47"/>
    </row>
    <row r="101" spans="1:16" ht="12.75">
      <c r="A101" s="118" t="s">
        <v>130</v>
      </c>
      <c r="B101" s="129" t="s">
        <v>130</v>
      </c>
      <c r="C101" s="129" t="s">
        <v>130</v>
      </c>
      <c r="D101" s="129" t="s">
        <v>130</v>
      </c>
      <c r="E101" s="161" t="s">
        <v>112</v>
      </c>
      <c r="F101" s="160"/>
      <c r="G101" s="160"/>
      <c r="H101" s="160"/>
      <c r="I101" s="160"/>
      <c r="J101" s="160"/>
      <c r="K101" s="160"/>
      <c r="L101" s="118"/>
      <c r="M101" s="160"/>
      <c r="N101" s="160"/>
      <c r="O101" s="47"/>
      <c r="P101" s="47"/>
    </row>
    <row r="102" spans="1:16" ht="21">
      <c r="A102" s="118">
        <v>2861</v>
      </c>
      <c r="B102" s="129">
        <v>8</v>
      </c>
      <c r="C102" s="129">
        <v>6</v>
      </c>
      <c r="D102" s="129">
        <v>1</v>
      </c>
      <c r="E102" s="161" t="s">
        <v>420</v>
      </c>
      <c r="F102" s="160">
        <v>0</v>
      </c>
      <c r="G102" s="160">
        <v>0</v>
      </c>
      <c r="H102" s="160">
        <v>0</v>
      </c>
      <c r="I102" s="160">
        <v>0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47"/>
      <c r="P102" s="47"/>
    </row>
    <row r="103" spans="1:16" ht="12.75">
      <c r="A103" s="118">
        <v>2900</v>
      </c>
      <c r="B103" s="129">
        <v>9</v>
      </c>
      <c r="C103" s="129">
        <v>0</v>
      </c>
      <c r="D103" s="129">
        <v>0</v>
      </c>
      <c r="E103" s="161" t="s">
        <v>672</v>
      </c>
      <c r="F103" s="160">
        <v>1850</v>
      </c>
      <c r="G103" s="160">
        <v>1850</v>
      </c>
      <c r="H103" s="160">
        <v>0</v>
      </c>
      <c r="I103" s="160">
        <v>1410</v>
      </c>
      <c r="J103" s="160">
        <v>1410</v>
      </c>
      <c r="K103" s="160">
        <v>0</v>
      </c>
      <c r="L103" s="160">
        <v>1042</v>
      </c>
      <c r="M103" s="160">
        <v>1042</v>
      </c>
      <c r="N103" s="160">
        <v>0</v>
      </c>
      <c r="O103" s="47"/>
      <c r="P103" s="47"/>
    </row>
    <row r="104" spans="1:16" ht="12.75">
      <c r="A104" s="118" t="s">
        <v>130</v>
      </c>
      <c r="B104" s="129" t="s">
        <v>130</v>
      </c>
      <c r="C104" s="129" t="s">
        <v>130</v>
      </c>
      <c r="D104" s="129" t="s">
        <v>130</v>
      </c>
      <c r="E104" s="161" t="s">
        <v>107</v>
      </c>
      <c r="F104" s="160"/>
      <c r="G104" s="160"/>
      <c r="H104" s="160"/>
      <c r="I104" s="160"/>
      <c r="J104" s="160"/>
      <c r="K104" s="160"/>
      <c r="L104" s="118"/>
      <c r="M104" s="160"/>
      <c r="N104" s="160"/>
      <c r="O104" s="47"/>
      <c r="P104" s="47"/>
    </row>
    <row r="105" spans="1:16" ht="21">
      <c r="A105" s="118">
        <v>2910</v>
      </c>
      <c r="B105" s="163">
        <v>9</v>
      </c>
      <c r="C105" s="163">
        <v>1</v>
      </c>
      <c r="D105" s="163">
        <v>0</v>
      </c>
      <c r="E105" s="162" t="s">
        <v>421</v>
      </c>
      <c r="F105" s="160">
        <v>0</v>
      </c>
      <c r="G105" s="160">
        <v>0</v>
      </c>
      <c r="H105" s="160">
        <v>0</v>
      </c>
      <c r="I105" s="160">
        <v>0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47"/>
      <c r="P105" s="47"/>
    </row>
    <row r="106" spans="1:16" ht="12.75">
      <c r="A106" s="118" t="s">
        <v>130</v>
      </c>
      <c r="B106" s="129" t="s">
        <v>130</v>
      </c>
      <c r="C106" s="129" t="s">
        <v>130</v>
      </c>
      <c r="D106" s="129" t="s">
        <v>130</v>
      </c>
      <c r="E106" s="161" t="s">
        <v>112</v>
      </c>
      <c r="F106" s="160"/>
      <c r="G106" s="160"/>
      <c r="H106" s="160"/>
      <c r="I106" s="160"/>
      <c r="J106" s="160"/>
      <c r="K106" s="160"/>
      <c r="L106" s="118"/>
      <c r="M106" s="160"/>
      <c r="N106" s="160"/>
      <c r="O106" s="47"/>
      <c r="P106" s="47"/>
    </row>
    <row r="107" spans="1:16" ht="12.75">
      <c r="A107" s="118">
        <v>2911</v>
      </c>
      <c r="B107" s="129">
        <v>9</v>
      </c>
      <c r="C107" s="129">
        <v>1</v>
      </c>
      <c r="D107" s="129">
        <v>1</v>
      </c>
      <c r="E107" s="161" t="s">
        <v>422</v>
      </c>
      <c r="F107" s="160">
        <v>0</v>
      </c>
      <c r="G107" s="160">
        <v>0</v>
      </c>
      <c r="H107" s="160">
        <v>0</v>
      </c>
      <c r="I107" s="160">
        <v>0</v>
      </c>
      <c r="J107" s="160">
        <v>0</v>
      </c>
      <c r="K107" s="160">
        <v>0</v>
      </c>
      <c r="L107" s="160">
        <v>0</v>
      </c>
      <c r="M107" s="160">
        <v>0</v>
      </c>
      <c r="N107" s="160">
        <v>0</v>
      </c>
      <c r="O107" s="47"/>
      <c r="P107" s="47"/>
    </row>
    <row r="108" spans="1:16" ht="12.75">
      <c r="A108" s="118">
        <v>2912</v>
      </c>
      <c r="B108" s="129">
        <v>9</v>
      </c>
      <c r="C108" s="129">
        <v>1</v>
      </c>
      <c r="D108" s="129">
        <v>2</v>
      </c>
      <c r="E108" s="161" t="s">
        <v>423</v>
      </c>
      <c r="F108" s="160">
        <v>0</v>
      </c>
      <c r="G108" s="160">
        <v>0</v>
      </c>
      <c r="H108" s="160">
        <v>0</v>
      </c>
      <c r="I108" s="160">
        <v>0</v>
      </c>
      <c r="J108" s="160">
        <v>0</v>
      </c>
      <c r="K108" s="160">
        <v>0</v>
      </c>
      <c r="L108" s="160">
        <v>0</v>
      </c>
      <c r="M108" s="160">
        <v>0</v>
      </c>
      <c r="N108" s="160">
        <v>0</v>
      </c>
      <c r="O108" s="47"/>
      <c r="P108" s="47"/>
    </row>
    <row r="109" spans="1:16" ht="12.75">
      <c r="A109" s="118">
        <v>2920</v>
      </c>
      <c r="B109" s="163">
        <v>9</v>
      </c>
      <c r="C109" s="163">
        <v>2</v>
      </c>
      <c r="D109" s="163">
        <v>0</v>
      </c>
      <c r="E109" s="162" t="s">
        <v>424</v>
      </c>
      <c r="F109" s="160">
        <v>1250</v>
      </c>
      <c r="G109" s="160">
        <v>1250</v>
      </c>
      <c r="H109" s="160">
        <v>0</v>
      </c>
      <c r="I109" s="160">
        <v>810</v>
      </c>
      <c r="J109" s="160">
        <v>810</v>
      </c>
      <c r="K109" s="160">
        <v>0</v>
      </c>
      <c r="L109" s="160">
        <v>772</v>
      </c>
      <c r="M109" s="160">
        <v>772</v>
      </c>
      <c r="N109" s="160">
        <v>0</v>
      </c>
      <c r="O109" s="47"/>
      <c r="P109" s="47"/>
    </row>
    <row r="110" spans="1:16" ht="12.75">
      <c r="A110" s="118" t="s">
        <v>130</v>
      </c>
      <c r="B110" s="129" t="s">
        <v>130</v>
      </c>
      <c r="C110" s="129" t="s">
        <v>130</v>
      </c>
      <c r="D110" s="129" t="s">
        <v>130</v>
      </c>
      <c r="E110" s="161" t="s">
        <v>112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47"/>
      <c r="P110" s="47"/>
    </row>
    <row r="111" spans="1:16" ht="12.75">
      <c r="A111" s="118">
        <v>2921</v>
      </c>
      <c r="B111" s="129">
        <v>9</v>
      </c>
      <c r="C111" s="129">
        <v>2</v>
      </c>
      <c r="D111" s="129">
        <v>1</v>
      </c>
      <c r="E111" s="161" t="s">
        <v>425</v>
      </c>
      <c r="F111" s="160">
        <v>1000</v>
      </c>
      <c r="G111" s="160">
        <v>1000</v>
      </c>
      <c r="H111" s="160">
        <v>0</v>
      </c>
      <c r="I111" s="160">
        <v>710</v>
      </c>
      <c r="J111" s="160">
        <v>710</v>
      </c>
      <c r="K111" s="160">
        <v>0</v>
      </c>
      <c r="L111" s="160">
        <v>702</v>
      </c>
      <c r="M111" s="160">
        <v>702</v>
      </c>
      <c r="N111" s="160">
        <v>0</v>
      </c>
      <c r="O111" s="47"/>
      <c r="P111" s="47"/>
    </row>
    <row r="112" spans="1:16" ht="12.75">
      <c r="A112" s="118">
        <v>2922</v>
      </c>
      <c r="B112" s="129">
        <v>9</v>
      </c>
      <c r="C112" s="129">
        <v>2</v>
      </c>
      <c r="D112" s="129">
        <v>2</v>
      </c>
      <c r="E112" s="161" t="s">
        <v>426</v>
      </c>
      <c r="F112" s="160">
        <v>250</v>
      </c>
      <c r="G112" s="160">
        <v>250</v>
      </c>
      <c r="H112" s="160">
        <v>0</v>
      </c>
      <c r="I112" s="160">
        <v>100</v>
      </c>
      <c r="J112" s="160">
        <v>100</v>
      </c>
      <c r="K112" s="160">
        <v>0</v>
      </c>
      <c r="L112" s="160">
        <v>70</v>
      </c>
      <c r="M112" s="160">
        <v>70</v>
      </c>
      <c r="N112" s="160">
        <v>0</v>
      </c>
      <c r="O112" s="47"/>
      <c r="P112" s="47"/>
    </row>
    <row r="113" spans="1:16" ht="31.5">
      <c r="A113" s="118">
        <v>2930</v>
      </c>
      <c r="B113" s="163">
        <v>9</v>
      </c>
      <c r="C113" s="163">
        <v>3</v>
      </c>
      <c r="D113" s="163">
        <v>0</v>
      </c>
      <c r="E113" s="162" t="s">
        <v>427</v>
      </c>
      <c r="F113" s="160">
        <v>0</v>
      </c>
      <c r="G113" s="160">
        <v>0</v>
      </c>
      <c r="H113" s="160">
        <v>0</v>
      </c>
      <c r="I113" s="160">
        <v>0</v>
      </c>
      <c r="J113" s="160">
        <v>0</v>
      </c>
      <c r="K113" s="160">
        <v>0</v>
      </c>
      <c r="L113" s="160">
        <v>0</v>
      </c>
      <c r="M113" s="160">
        <v>0</v>
      </c>
      <c r="N113" s="160">
        <v>0</v>
      </c>
      <c r="O113" s="47"/>
      <c r="P113" s="47"/>
    </row>
    <row r="114" spans="1:16" ht="12.75">
      <c r="A114" s="118" t="s">
        <v>130</v>
      </c>
      <c r="B114" s="129" t="s">
        <v>130</v>
      </c>
      <c r="C114" s="129" t="s">
        <v>130</v>
      </c>
      <c r="D114" s="129" t="s">
        <v>130</v>
      </c>
      <c r="E114" s="161" t="s">
        <v>112</v>
      </c>
      <c r="F114" s="160"/>
      <c r="G114" s="160"/>
      <c r="H114" s="160"/>
      <c r="I114" s="160"/>
      <c r="J114" s="160"/>
      <c r="K114" s="160"/>
      <c r="L114" s="118"/>
      <c r="M114" s="160"/>
      <c r="N114" s="160"/>
      <c r="O114" s="47"/>
      <c r="P114" s="47"/>
    </row>
    <row r="115" spans="1:16" ht="21">
      <c r="A115" s="118">
        <v>2931</v>
      </c>
      <c r="B115" s="129">
        <v>9</v>
      </c>
      <c r="C115" s="129">
        <v>3</v>
      </c>
      <c r="D115" s="129">
        <v>1</v>
      </c>
      <c r="E115" s="161" t="s">
        <v>434</v>
      </c>
      <c r="F115" s="160">
        <v>0</v>
      </c>
      <c r="G115" s="160">
        <v>0</v>
      </c>
      <c r="H115" s="160">
        <v>0</v>
      </c>
      <c r="I115" s="160">
        <v>0</v>
      </c>
      <c r="J115" s="160">
        <v>0</v>
      </c>
      <c r="K115" s="160">
        <v>0</v>
      </c>
      <c r="L115" s="160">
        <v>0</v>
      </c>
      <c r="M115" s="160">
        <v>0</v>
      </c>
      <c r="N115" s="160">
        <v>0</v>
      </c>
      <c r="O115" s="47"/>
      <c r="P115" s="47"/>
    </row>
    <row r="116" spans="1:16" ht="12.75">
      <c r="A116" s="118">
        <v>2932</v>
      </c>
      <c r="B116" s="129">
        <v>9</v>
      </c>
      <c r="C116" s="129">
        <v>3</v>
      </c>
      <c r="D116" s="129">
        <v>2</v>
      </c>
      <c r="E116" s="161" t="s">
        <v>525</v>
      </c>
      <c r="F116" s="160">
        <v>0</v>
      </c>
      <c r="G116" s="160">
        <v>0</v>
      </c>
      <c r="H116" s="160">
        <v>0</v>
      </c>
      <c r="I116" s="160">
        <v>0</v>
      </c>
      <c r="J116" s="160">
        <v>0</v>
      </c>
      <c r="K116" s="160">
        <v>0</v>
      </c>
      <c r="L116" s="160">
        <v>0</v>
      </c>
      <c r="M116" s="160">
        <v>0</v>
      </c>
      <c r="N116" s="160">
        <v>0</v>
      </c>
      <c r="O116" s="47"/>
      <c r="P116" s="47"/>
    </row>
    <row r="117" spans="1:16" ht="12.75">
      <c r="A117" s="118">
        <v>2940</v>
      </c>
      <c r="B117" s="163">
        <v>9</v>
      </c>
      <c r="C117" s="163">
        <v>4</v>
      </c>
      <c r="D117" s="163">
        <v>0</v>
      </c>
      <c r="E117" s="162" t="s">
        <v>526</v>
      </c>
      <c r="F117" s="160">
        <v>600</v>
      </c>
      <c r="G117" s="160">
        <v>600</v>
      </c>
      <c r="H117" s="160">
        <v>0</v>
      </c>
      <c r="I117" s="160">
        <v>600</v>
      </c>
      <c r="J117" s="160">
        <v>600</v>
      </c>
      <c r="K117" s="160">
        <v>0</v>
      </c>
      <c r="L117" s="160">
        <v>270</v>
      </c>
      <c r="M117" s="160">
        <v>270</v>
      </c>
      <c r="N117" s="160">
        <v>0</v>
      </c>
      <c r="O117" s="47"/>
      <c r="P117" s="47"/>
    </row>
    <row r="118" spans="1:16" ht="12.75">
      <c r="A118" s="118" t="s">
        <v>130</v>
      </c>
      <c r="B118" s="129" t="s">
        <v>130</v>
      </c>
      <c r="C118" s="129" t="s">
        <v>130</v>
      </c>
      <c r="D118" s="129" t="s">
        <v>130</v>
      </c>
      <c r="E118" s="161" t="s">
        <v>112</v>
      </c>
      <c r="F118" s="160"/>
      <c r="G118" s="160"/>
      <c r="H118" s="160"/>
      <c r="I118" s="160"/>
      <c r="J118" s="160"/>
      <c r="K118" s="160"/>
      <c r="L118" s="118"/>
      <c r="M118" s="160"/>
      <c r="N118" s="160"/>
      <c r="O118" s="47"/>
      <c r="P118" s="47"/>
    </row>
    <row r="119" spans="1:16" ht="12.75">
      <c r="A119" s="118">
        <v>2941</v>
      </c>
      <c r="B119" s="129">
        <v>9</v>
      </c>
      <c r="C119" s="129">
        <v>4</v>
      </c>
      <c r="D119" s="129">
        <v>1</v>
      </c>
      <c r="E119" s="161" t="s">
        <v>527</v>
      </c>
      <c r="F119" s="160">
        <v>600</v>
      </c>
      <c r="G119" s="160">
        <v>600</v>
      </c>
      <c r="H119" s="160">
        <v>0</v>
      </c>
      <c r="I119" s="160">
        <v>600</v>
      </c>
      <c r="J119" s="160">
        <v>600</v>
      </c>
      <c r="K119" s="160">
        <v>0</v>
      </c>
      <c r="L119" s="160">
        <v>270</v>
      </c>
      <c r="M119" s="160">
        <v>270</v>
      </c>
      <c r="N119" s="160">
        <v>0</v>
      </c>
      <c r="O119" s="47"/>
      <c r="P119" s="47"/>
    </row>
    <row r="120" spans="1:16" ht="12.75">
      <c r="A120" s="118">
        <v>2950</v>
      </c>
      <c r="B120" s="163">
        <v>9</v>
      </c>
      <c r="C120" s="163">
        <v>5</v>
      </c>
      <c r="D120" s="163">
        <v>0</v>
      </c>
      <c r="E120" s="162" t="s">
        <v>528</v>
      </c>
      <c r="F120" s="160">
        <v>0</v>
      </c>
      <c r="G120" s="160">
        <v>0</v>
      </c>
      <c r="H120" s="160">
        <v>0</v>
      </c>
      <c r="I120" s="160">
        <v>0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47"/>
      <c r="P120" s="47"/>
    </row>
    <row r="121" spans="1:16" ht="12.75">
      <c r="A121" s="118" t="s">
        <v>130</v>
      </c>
      <c r="B121" s="129" t="s">
        <v>130</v>
      </c>
      <c r="C121" s="129" t="s">
        <v>130</v>
      </c>
      <c r="D121" s="129" t="s">
        <v>130</v>
      </c>
      <c r="E121" s="161" t="s">
        <v>112</v>
      </c>
      <c r="F121" s="160"/>
      <c r="G121" s="160"/>
      <c r="H121" s="160"/>
      <c r="I121" s="160"/>
      <c r="J121" s="160"/>
      <c r="K121" s="160"/>
      <c r="L121" s="118"/>
      <c r="M121" s="160"/>
      <c r="N121" s="160"/>
      <c r="O121" s="47"/>
      <c r="P121" s="47"/>
    </row>
    <row r="122" spans="1:16" ht="12.75">
      <c r="A122" s="118">
        <v>2951</v>
      </c>
      <c r="B122" s="129">
        <v>9</v>
      </c>
      <c r="C122" s="129">
        <v>5</v>
      </c>
      <c r="D122" s="129">
        <v>1</v>
      </c>
      <c r="E122" s="161" t="s">
        <v>529</v>
      </c>
      <c r="F122" s="160">
        <v>0</v>
      </c>
      <c r="G122" s="160">
        <v>0</v>
      </c>
      <c r="H122" s="160">
        <v>0</v>
      </c>
      <c r="I122" s="160">
        <v>0</v>
      </c>
      <c r="J122" s="160">
        <v>0</v>
      </c>
      <c r="K122" s="160">
        <v>0</v>
      </c>
      <c r="L122" s="160">
        <v>0</v>
      </c>
      <c r="M122" s="160">
        <v>0</v>
      </c>
      <c r="N122" s="160">
        <v>0</v>
      </c>
      <c r="O122" s="47"/>
      <c r="P122" s="47"/>
    </row>
    <row r="123" spans="1:16" ht="21">
      <c r="A123" s="118">
        <v>2960</v>
      </c>
      <c r="B123" s="163">
        <v>9</v>
      </c>
      <c r="C123" s="163">
        <v>6</v>
      </c>
      <c r="D123" s="163">
        <v>0</v>
      </c>
      <c r="E123" s="162" t="s">
        <v>530</v>
      </c>
      <c r="F123" s="160">
        <v>0</v>
      </c>
      <c r="G123" s="160">
        <v>0</v>
      </c>
      <c r="H123" s="160">
        <v>0</v>
      </c>
      <c r="I123" s="160">
        <v>0</v>
      </c>
      <c r="J123" s="160">
        <v>0</v>
      </c>
      <c r="K123" s="160">
        <v>0</v>
      </c>
      <c r="L123" s="160">
        <v>0</v>
      </c>
      <c r="M123" s="160">
        <v>0</v>
      </c>
      <c r="N123" s="160">
        <v>0</v>
      </c>
      <c r="O123" s="47"/>
      <c r="P123" s="47"/>
    </row>
    <row r="124" spans="1:16" ht="12.75">
      <c r="A124" s="118" t="s">
        <v>130</v>
      </c>
      <c r="B124" s="129" t="s">
        <v>130</v>
      </c>
      <c r="C124" s="129" t="s">
        <v>130</v>
      </c>
      <c r="D124" s="129" t="s">
        <v>130</v>
      </c>
      <c r="E124" s="161" t="s">
        <v>112</v>
      </c>
      <c r="F124" s="160"/>
      <c r="G124" s="160"/>
      <c r="H124" s="160"/>
      <c r="I124" s="160"/>
      <c r="J124" s="160"/>
      <c r="K124" s="160"/>
      <c r="L124" s="118"/>
      <c r="M124" s="160"/>
      <c r="N124" s="160"/>
      <c r="O124" s="47"/>
      <c r="P124" s="47"/>
    </row>
    <row r="125" spans="1:16" ht="21">
      <c r="A125" s="118">
        <v>2961</v>
      </c>
      <c r="B125" s="129">
        <v>9</v>
      </c>
      <c r="C125" s="129">
        <v>6</v>
      </c>
      <c r="D125" s="129">
        <v>1</v>
      </c>
      <c r="E125" s="161" t="s">
        <v>530</v>
      </c>
      <c r="F125" s="160">
        <v>0</v>
      </c>
      <c r="G125" s="160">
        <v>0</v>
      </c>
      <c r="H125" s="160">
        <v>0</v>
      </c>
      <c r="I125" s="160">
        <v>0</v>
      </c>
      <c r="J125" s="160">
        <v>0</v>
      </c>
      <c r="K125" s="160">
        <v>0</v>
      </c>
      <c r="L125" s="160">
        <v>0</v>
      </c>
      <c r="M125" s="160">
        <v>0</v>
      </c>
      <c r="N125" s="160">
        <v>0</v>
      </c>
      <c r="O125" s="47"/>
      <c r="P125" s="47"/>
    </row>
    <row r="126" spans="1:16" ht="12.75">
      <c r="A126" s="118">
        <v>2980</v>
      </c>
      <c r="B126" s="163">
        <v>9</v>
      </c>
      <c r="C126" s="163">
        <v>8</v>
      </c>
      <c r="D126" s="163">
        <v>0</v>
      </c>
      <c r="E126" s="162" t="s">
        <v>531</v>
      </c>
      <c r="F126" s="160">
        <v>0</v>
      </c>
      <c r="G126" s="160">
        <v>0</v>
      </c>
      <c r="H126" s="160">
        <v>0</v>
      </c>
      <c r="I126" s="160">
        <v>0</v>
      </c>
      <c r="J126" s="160">
        <v>0</v>
      </c>
      <c r="K126" s="160">
        <v>0</v>
      </c>
      <c r="L126" s="160">
        <v>0</v>
      </c>
      <c r="M126" s="160">
        <v>0</v>
      </c>
      <c r="N126" s="160">
        <v>0</v>
      </c>
      <c r="O126" s="47"/>
      <c r="P126" s="47"/>
    </row>
    <row r="127" spans="1:16" ht="12.75">
      <c r="A127" s="118" t="s">
        <v>130</v>
      </c>
      <c r="B127" s="129" t="s">
        <v>130</v>
      </c>
      <c r="C127" s="129" t="s">
        <v>130</v>
      </c>
      <c r="D127" s="129" t="s">
        <v>130</v>
      </c>
      <c r="E127" s="161" t="s">
        <v>112</v>
      </c>
      <c r="F127" s="160"/>
      <c r="G127" s="160"/>
      <c r="H127" s="160"/>
      <c r="I127" s="160"/>
      <c r="J127" s="160"/>
      <c r="K127" s="160"/>
      <c r="L127" s="118"/>
      <c r="M127" s="160"/>
      <c r="N127" s="160"/>
      <c r="O127" s="47"/>
      <c r="P127" s="47"/>
    </row>
    <row r="128" spans="1:16" ht="12.75">
      <c r="A128" s="118">
        <v>2981</v>
      </c>
      <c r="B128" s="129">
        <v>9</v>
      </c>
      <c r="C128" s="129">
        <v>8</v>
      </c>
      <c r="D128" s="129">
        <v>1</v>
      </c>
      <c r="E128" s="161" t="s">
        <v>531</v>
      </c>
      <c r="F128" s="160">
        <v>0</v>
      </c>
      <c r="G128" s="160">
        <v>0</v>
      </c>
      <c r="H128" s="160">
        <v>0</v>
      </c>
      <c r="I128" s="160">
        <v>0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47"/>
      <c r="P128" s="47"/>
    </row>
    <row r="129" spans="1:16" ht="12.75">
      <c r="A129" s="118">
        <v>3000</v>
      </c>
      <c r="B129" s="129">
        <v>10</v>
      </c>
      <c r="C129" s="129">
        <v>0</v>
      </c>
      <c r="D129" s="129">
        <v>0</v>
      </c>
      <c r="E129" s="161" t="s">
        <v>673</v>
      </c>
      <c r="F129" s="160">
        <v>2750</v>
      </c>
      <c r="G129" s="160">
        <v>2750</v>
      </c>
      <c r="H129" s="160">
        <v>0</v>
      </c>
      <c r="I129" s="160">
        <v>2700</v>
      </c>
      <c r="J129" s="160">
        <v>2700</v>
      </c>
      <c r="K129" s="160">
        <v>0</v>
      </c>
      <c r="L129" s="160">
        <v>2440</v>
      </c>
      <c r="M129" s="160">
        <v>2440</v>
      </c>
      <c r="N129" s="160">
        <v>0</v>
      </c>
      <c r="O129" s="47"/>
      <c r="P129" s="47"/>
    </row>
    <row r="130" spans="1:16" ht="12.75">
      <c r="A130" s="118" t="s">
        <v>130</v>
      </c>
      <c r="B130" s="129" t="s">
        <v>130</v>
      </c>
      <c r="C130" s="129" t="s">
        <v>130</v>
      </c>
      <c r="D130" s="129" t="s">
        <v>130</v>
      </c>
      <c r="E130" s="161" t="s">
        <v>107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47"/>
      <c r="P130" s="47"/>
    </row>
    <row r="131" spans="1:16" ht="12.75">
      <c r="A131" s="118">
        <v>3030</v>
      </c>
      <c r="B131" s="163">
        <v>10</v>
      </c>
      <c r="C131" s="163">
        <v>3</v>
      </c>
      <c r="D131" s="163">
        <v>0</v>
      </c>
      <c r="E131" s="162" t="s">
        <v>532</v>
      </c>
      <c r="F131" s="160">
        <v>500</v>
      </c>
      <c r="G131" s="160">
        <v>500</v>
      </c>
      <c r="H131" s="160">
        <v>0</v>
      </c>
      <c r="I131" s="160">
        <v>500</v>
      </c>
      <c r="J131" s="160">
        <v>500</v>
      </c>
      <c r="K131" s="160">
        <v>0</v>
      </c>
      <c r="L131" s="160">
        <v>250</v>
      </c>
      <c r="M131" s="160">
        <v>250</v>
      </c>
      <c r="N131" s="160">
        <v>0</v>
      </c>
      <c r="O131" s="47"/>
      <c r="P131" s="47"/>
    </row>
    <row r="132" spans="1:16" ht="12.75">
      <c r="A132" s="118" t="s">
        <v>130</v>
      </c>
      <c r="B132" s="129" t="s">
        <v>130</v>
      </c>
      <c r="C132" s="129" t="s">
        <v>130</v>
      </c>
      <c r="D132" s="129" t="s">
        <v>130</v>
      </c>
      <c r="E132" s="161" t="s">
        <v>112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47"/>
      <c r="P132" s="47"/>
    </row>
    <row r="133" spans="1:16" ht="12.75">
      <c r="A133" s="118">
        <v>3031</v>
      </c>
      <c r="B133" s="129">
        <v>10</v>
      </c>
      <c r="C133" s="129">
        <v>3</v>
      </c>
      <c r="D133" s="129">
        <v>1</v>
      </c>
      <c r="E133" s="161" t="s">
        <v>532</v>
      </c>
      <c r="F133" s="160">
        <v>500</v>
      </c>
      <c r="G133" s="160">
        <v>500</v>
      </c>
      <c r="H133" s="160">
        <v>0</v>
      </c>
      <c r="I133" s="160">
        <v>500</v>
      </c>
      <c r="J133" s="160">
        <v>500</v>
      </c>
      <c r="K133" s="160">
        <v>0</v>
      </c>
      <c r="L133" s="160">
        <v>250</v>
      </c>
      <c r="M133" s="160">
        <v>250</v>
      </c>
      <c r="N133" s="160">
        <v>0</v>
      </c>
      <c r="O133" s="47"/>
      <c r="P133" s="47"/>
    </row>
    <row r="134" spans="1:16" ht="12.75">
      <c r="A134" s="118">
        <v>3040</v>
      </c>
      <c r="B134" s="163">
        <v>10</v>
      </c>
      <c r="C134" s="163">
        <v>4</v>
      </c>
      <c r="D134" s="163">
        <v>0</v>
      </c>
      <c r="E134" s="162" t="s">
        <v>533</v>
      </c>
      <c r="F134" s="160">
        <v>450</v>
      </c>
      <c r="G134" s="160">
        <v>450</v>
      </c>
      <c r="H134" s="160">
        <v>0</v>
      </c>
      <c r="I134" s="160">
        <v>400</v>
      </c>
      <c r="J134" s="160">
        <v>400</v>
      </c>
      <c r="K134" s="160">
        <v>0</v>
      </c>
      <c r="L134" s="160">
        <v>400</v>
      </c>
      <c r="M134" s="160">
        <v>400</v>
      </c>
      <c r="N134" s="160">
        <v>0</v>
      </c>
      <c r="O134" s="47"/>
      <c r="P134" s="47"/>
    </row>
    <row r="135" spans="1:16" ht="12.75">
      <c r="A135" s="118" t="s">
        <v>130</v>
      </c>
      <c r="B135" s="129" t="s">
        <v>130</v>
      </c>
      <c r="C135" s="129" t="s">
        <v>130</v>
      </c>
      <c r="D135" s="129" t="s">
        <v>130</v>
      </c>
      <c r="E135" s="161" t="s">
        <v>112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47"/>
      <c r="P135" s="47"/>
    </row>
    <row r="136" spans="1:16" ht="12.75">
      <c r="A136" s="118">
        <v>3041</v>
      </c>
      <c r="B136" s="129">
        <v>10</v>
      </c>
      <c r="C136" s="129">
        <v>4</v>
      </c>
      <c r="D136" s="129">
        <v>1</v>
      </c>
      <c r="E136" s="161" t="s">
        <v>533</v>
      </c>
      <c r="F136" s="160">
        <v>450</v>
      </c>
      <c r="G136" s="160">
        <v>450</v>
      </c>
      <c r="H136" s="160">
        <v>0</v>
      </c>
      <c r="I136" s="160">
        <v>400</v>
      </c>
      <c r="J136" s="160">
        <v>400</v>
      </c>
      <c r="K136" s="160">
        <v>0</v>
      </c>
      <c r="L136" s="160">
        <v>400</v>
      </c>
      <c r="M136" s="160">
        <v>400</v>
      </c>
      <c r="N136" s="160">
        <v>0</v>
      </c>
      <c r="O136" s="47"/>
      <c r="P136" s="47"/>
    </row>
    <row r="137" spans="1:16" ht="12.75">
      <c r="A137" s="118">
        <v>3050</v>
      </c>
      <c r="B137" s="163">
        <v>10</v>
      </c>
      <c r="C137" s="163">
        <v>5</v>
      </c>
      <c r="D137" s="163">
        <v>0</v>
      </c>
      <c r="E137" s="162" t="s">
        <v>534</v>
      </c>
      <c r="F137" s="160">
        <v>0</v>
      </c>
      <c r="G137" s="160">
        <v>0</v>
      </c>
      <c r="H137" s="160">
        <v>0</v>
      </c>
      <c r="I137" s="160">
        <v>0</v>
      </c>
      <c r="J137" s="160">
        <v>0</v>
      </c>
      <c r="K137" s="160">
        <v>0</v>
      </c>
      <c r="L137" s="160">
        <v>0</v>
      </c>
      <c r="M137" s="160">
        <v>0</v>
      </c>
      <c r="N137" s="160">
        <v>0</v>
      </c>
      <c r="O137" s="47"/>
      <c r="P137" s="47"/>
    </row>
    <row r="138" spans="1:16" ht="12.75">
      <c r="A138" s="118" t="s">
        <v>130</v>
      </c>
      <c r="B138" s="129" t="s">
        <v>130</v>
      </c>
      <c r="C138" s="129" t="s">
        <v>130</v>
      </c>
      <c r="D138" s="129" t="s">
        <v>130</v>
      </c>
      <c r="E138" s="161" t="s">
        <v>112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47"/>
      <c r="P138" s="47"/>
    </row>
    <row r="139" spans="1:16" ht="12.75">
      <c r="A139" s="118">
        <v>3051</v>
      </c>
      <c r="B139" s="129">
        <v>10</v>
      </c>
      <c r="C139" s="129">
        <v>5</v>
      </c>
      <c r="D139" s="129">
        <v>1</v>
      </c>
      <c r="E139" s="161" t="s">
        <v>534</v>
      </c>
      <c r="F139" s="160">
        <v>0</v>
      </c>
      <c r="G139" s="160">
        <v>0</v>
      </c>
      <c r="H139" s="160">
        <v>0</v>
      </c>
      <c r="I139" s="160">
        <v>0</v>
      </c>
      <c r="J139" s="160">
        <v>0</v>
      </c>
      <c r="K139" s="160">
        <v>0</v>
      </c>
      <c r="L139" s="160">
        <v>0</v>
      </c>
      <c r="M139" s="160">
        <v>0</v>
      </c>
      <c r="N139" s="160">
        <v>0</v>
      </c>
      <c r="O139" s="47"/>
      <c r="P139" s="47"/>
    </row>
    <row r="140" spans="1:16" ht="12.75">
      <c r="A140" s="118">
        <v>3060</v>
      </c>
      <c r="B140" s="163">
        <v>10</v>
      </c>
      <c r="C140" s="163">
        <v>6</v>
      </c>
      <c r="D140" s="163">
        <v>0</v>
      </c>
      <c r="E140" s="162" t="s">
        <v>535</v>
      </c>
      <c r="F140" s="160">
        <v>0</v>
      </c>
      <c r="G140" s="160">
        <v>0</v>
      </c>
      <c r="H140" s="160">
        <v>0</v>
      </c>
      <c r="I140" s="160">
        <v>0</v>
      </c>
      <c r="J140" s="160">
        <v>0</v>
      </c>
      <c r="K140" s="160">
        <v>0</v>
      </c>
      <c r="L140" s="160">
        <v>0</v>
      </c>
      <c r="M140" s="160">
        <v>0</v>
      </c>
      <c r="N140" s="160">
        <v>0</v>
      </c>
      <c r="O140" s="47"/>
      <c r="P140" s="47"/>
    </row>
    <row r="141" spans="1:16" ht="12.75">
      <c r="A141" s="118" t="s">
        <v>130</v>
      </c>
      <c r="B141" s="129" t="s">
        <v>130</v>
      </c>
      <c r="C141" s="129" t="s">
        <v>130</v>
      </c>
      <c r="D141" s="129" t="s">
        <v>130</v>
      </c>
      <c r="E141" s="161" t="s">
        <v>112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47"/>
      <c r="P141" s="47"/>
    </row>
    <row r="142" spans="1:16" ht="12.75">
      <c r="A142" s="118">
        <v>3061</v>
      </c>
      <c r="B142" s="129">
        <v>10</v>
      </c>
      <c r="C142" s="129">
        <v>6</v>
      </c>
      <c r="D142" s="129">
        <v>1</v>
      </c>
      <c r="E142" s="161" t="s">
        <v>535</v>
      </c>
      <c r="F142" s="160">
        <v>0</v>
      </c>
      <c r="G142" s="160">
        <v>0</v>
      </c>
      <c r="H142" s="160">
        <v>0</v>
      </c>
      <c r="I142" s="160">
        <v>0</v>
      </c>
      <c r="J142" s="160">
        <v>0</v>
      </c>
      <c r="K142" s="160">
        <v>0</v>
      </c>
      <c r="L142" s="160">
        <v>0</v>
      </c>
      <c r="M142" s="160">
        <v>0</v>
      </c>
      <c r="N142" s="160">
        <v>0</v>
      </c>
      <c r="O142" s="47"/>
      <c r="P142" s="47"/>
    </row>
    <row r="143" spans="1:16" ht="21">
      <c r="A143" s="118">
        <v>3070</v>
      </c>
      <c r="B143" s="163">
        <v>10</v>
      </c>
      <c r="C143" s="163">
        <v>7</v>
      </c>
      <c r="D143" s="163">
        <v>0</v>
      </c>
      <c r="E143" s="162" t="s">
        <v>536</v>
      </c>
      <c r="F143" s="160">
        <v>1800</v>
      </c>
      <c r="G143" s="160">
        <v>1800</v>
      </c>
      <c r="H143" s="160">
        <v>0</v>
      </c>
      <c r="I143" s="160">
        <v>1800</v>
      </c>
      <c r="J143" s="160">
        <v>1800</v>
      </c>
      <c r="K143" s="160">
        <v>0</v>
      </c>
      <c r="L143" s="160">
        <v>1790</v>
      </c>
      <c r="M143" s="160">
        <v>1790</v>
      </c>
      <c r="N143" s="160">
        <v>0</v>
      </c>
      <c r="O143" s="47"/>
      <c r="P143" s="47"/>
    </row>
    <row r="144" spans="1:16" ht="12.75">
      <c r="A144" s="118" t="s">
        <v>130</v>
      </c>
      <c r="B144" s="129" t="s">
        <v>130</v>
      </c>
      <c r="C144" s="129" t="s">
        <v>130</v>
      </c>
      <c r="D144" s="129" t="s">
        <v>130</v>
      </c>
      <c r="E144" s="161" t="s">
        <v>112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47"/>
      <c r="P144" s="47"/>
    </row>
    <row r="145" spans="1:16" ht="21">
      <c r="A145" s="118">
        <v>3071</v>
      </c>
      <c r="B145" s="129">
        <v>10</v>
      </c>
      <c r="C145" s="129">
        <v>7</v>
      </c>
      <c r="D145" s="129">
        <v>1</v>
      </c>
      <c r="E145" s="161" t="s">
        <v>536</v>
      </c>
      <c r="F145" s="160">
        <v>1800</v>
      </c>
      <c r="G145" s="160">
        <v>1800</v>
      </c>
      <c r="H145" s="160">
        <v>0</v>
      </c>
      <c r="I145" s="160">
        <v>1800</v>
      </c>
      <c r="J145" s="160">
        <v>1800</v>
      </c>
      <c r="K145" s="160">
        <v>0</v>
      </c>
      <c r="L145" s="160">
        <v>1790</v>
      </c>
      <c r="M145" s="160">
        <v>1790</v>
      </c>
      <c r="N145" s="160">
        <v>0</v>
      </c>
      <c r="O145" s="47"/>
      <c r="P145" s="47"/>
    </row>
    <row r="146" spans="1:16" ht="21">
      <c r="A146" s="118">
        <v>3080</v>
      </c>
      <c r="B146" s="163">
        <v>10</v>
      </c>
      <c r="C146" s="163">
        <v>8</v>
      </c>
      <c r="D146" s="163">
        <v>0</v>
      </c>
      <c r="E146" s="162" t="s">
        <v>537</v>
      </c>
      <c r="F146" s="160">
        <v>0</v>
      </c>
      <c r="G146" s="160">
        <v>0</v>
      </c>
      <c r="H146" s="160">
        <v>0</v>
      </c>
      <c r="I146" s="160">
        <v>0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47"/>
      <c r="P146" s="47"/>
    </row>
    <row r="147" spans="1:16" ht="12.75">
      <c r="A147" s="118" t="s">
        <v>130</v>
      </c>
      <c r="B147" s="129" t="s">
        <v>130</v>
      </c>
      <c r="C147" s="129" t="s">
        <v>130</v>
      </c>
      <c r="D147" s="129" t="s">
        <v>130</v>
      </c>
      <c r="E147" s="161" t="s">
        <v>112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47"/>
      <c r="P147" s="47"/>
    </row>
    <row r="148" spans="1:16" ht="21">
      <c r="A148" s="118">
        <v>3081</v>
      </c>
      <c r="B148" s="129">
        <v>10</v>
      </c>
      <c r="C148" s="129">
        <v>8</v>
      </c>
      <c r="D148" s="129">
        <v>1</v>
      </c>
      <c r="E148" s="161" t="s">
        <v>537</v>
      </c>
      <c r="F148" s="160">
        <v>0</v>
      </c>
      <c r="G148" s="160">
        <v>0</v>
      </c>
      <c r="H148" s="160">
        <v>0</v>
      </c>
      <c r="I148" s="160">
        <v>0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47"/>
      <c r="P148" s="47"/>
    </row>
    <row r="149" spans="1:16" ht="12.75">
      <c r="A149" s="118" t="s">
        <v>130</v>
      </c>
      <c r="B149" s="129" t="s">
        <v>130</v>
      </c>
      <c r="C149" s="129" t="s">
        <v>130</v>
      </c>
      <c r="D149" s="129" t="s">
        <v>130</v>
      </c>
      <c r="E149" s="161" t="s">
        <v>112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47"/>
      <c r="P149" s="47"/>
    </row>
    <row r="150" spans="1:16" ht="21">
      <c r="A150" s="118">
        <v>3090</v>
      </c>
      <c r="B150" s="163">
        <v>10</v>
      </c>
      <c r="C150" s="163">
        <v>9</v>
      </c>
      <c r="D150" s="163">
        <v>0</v>
      </c>
      <c r="E150" s="162" t="s">
        <v>538</v>
      </c>
      <c r="F150" s="160">
        <v>0</v>
      </c>
      <c r="G150" s="160">
        <v>0</v>
      </c>
      <c r="H150" s="160">
        <v>0</v>
      </c>
      <c r="I150" s="160">
        <v>0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47"/>
      <c r="P150" s="47"/>
    </row>
    <row r="151" spans="1:16" ht="12.75">
      <c r="A151" s="118" t="s">
        <v>130</v>
      </c>
      <c r="B151" s="129" t="s">
        <v>130</v>
      </c>
      <c r="C151" s="129" t="s">
        <v>130</v>
      </c>
      <c r="D151" s="129" t="s">
        <v>130</v>
      </c>
      <c r="E151" s="161" t="s">
        <v>112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47"/>
      <c r="P151" s="47"/>
    </row>
    <row r="152" spans="1:16" ht="21">
      <c r="A152" s="118">
        <v>3091</v>
      </c>
      <c r="B152" s="129">
        <v>10</v>
      </c>
      <c r="C152" s="129">
        <v>9</v>
      </c>
      <c r="D152" s="129">
        <v>1</v>
      </c>
      <c r="E152" s="161" t="s">
        <v>538</v>
      </c>
      <c r="F152" s="160">
        <v>0</v>
      </c>
      <c r="G152" s="160">
        <v>0</v>
      </c>
      <c r="H152" s="160">
        <v>0</v>
      </c>
      <c r="I152" s="160">
        <v>0</v>
      </c>
      <c r="J152" s="160">
        <v>0</v>
      </c>
      <c r="K152" s="160">
        <v>0</v>
      </c>
      <c r="L152" s="160">
        <v>0</v>
      </c>
      <c r="M152" s="160">
        <v>0</v>
      </c>
      <c r="N152" s="160">
        <v>0</v>
      </c>
      <c r="O152" s="47"/>
      <c r="P152" s="47"/>
    </row>
    <row r="153" spans="1:16" ht="31.5">
      <c r="A153" s="118">
        <v>3092</v>
      </c>
      <c r="B153" s="129">
        <v>10</v>
      </c>
      <c r="C153" s="129">
        <v>9</v>
      </c>
      <c r="D153" s="129">
        <v>2</v>
      </c>
      <c r="E153" s="161" t="s">
        <v>539</v>
      </c>
      <c r="F153" s="160">
        <v>0</v>
      </c>
      <c r="G153" s="160">
        <v>0</v>
      </c>
      <c r="H153" s="160">
        <v>0</v>
      </c>
      <c r="I153" s="160">
        <v>0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47"/>
      <c r="P153" s="47"/>
    </row>
    <row r="154" spans="1:16" ht="21">
      <c r="A154" s="118">
        <v>3100</v>
      </c>
      <c r="B154" s="129">
        <v>11</v>
      </c>
      <c r="C154" s="129">
        <v>0</v>
      </c>
      <c r="D154" s="129">
        <v>0</v>
      </c>
      <c r="E154" s="161" t="s">
        <v>436</v>
      </c>
      <c r="F154" s="160">
        <v>4151.4</v>
      </c>
      <c r="G154" s="160">
        <v>4151.4</v>
      </c>
      <c r="H154" s="160">
        <v>0</v>
      </c>
      <c r="I154" s="160">
        <v>4988</v>
      </c>
      <c r="J154" s="160">
        <v>4988</v>
      </c>
      <c r="K154" s="160">
        <v>0</v>
      </c>
      <c r="L154" s="160">
        <v>0</v>
      </c>
      <c r="M154" s="160">
        <v>0</v>
      </c>
      <c r="N154" s="160">
        <v>0</v>
      </c>
      <c r="O154" s="47"/>
      <c r="P154" s="47"/>
    </row>
    <row r="155" spans="1:16" ht="12.75">
      <c r="A155" s="118" t="s">
        <v>130</v>
      </c>
      <c r="B155" s="129" t="s">
        <v>130</v>
      </c>
      <c r="C155" s="129" t="s">
        <v>130</v>
      </c>
      <c r="D155" s="129" t="s">
        <v>130</v>
      </c>
      <c r="E155" s="161" t="s">
        <v>107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47"/>
      <c r="P155" s="47"/>
    </row>
    <row r="156" spans="1:16" ht="21">
      <c r="A156" s="118">
        <v>3110</v>
      </c>
      <c r="B156" s="163">
        <v>11</v>
      </c>
      <c r="C156" s="163">
        <v>1</v>
      </c>
      <c r="D156" s="163">
        <v>0</v>
      </c>
      <c r="E156" s="162" t="s">
        <v>540</v>
      </c>
      <c r="F156" s="160">
        <v>4151.4</v>
      </c>
      <c r="G156" s="160">
        <v>4151.4</v>
      </c>
      <c r="H156" s="160">
        <v>0</v>
      </c>
      <c r="I156" s="160">
        <v>4988</v>
      </c>
      <c r="J156" s="160">
        <v>4988</v>
      </c>
      <c r="K156" s="160">
        <v>0</v>
      </c>
      <c r="L156" s="160">
        <v>0</v>
      </c>
      <c r="M156" s="160">
        <v>0</v>
      </c>
      <c r="N156" s="160">
        <v>0</v>
      </c>
      <c r="O156" s="47"/>
      <c r="P156" s="47"/>
    </row>
    <row r="157" spans="1:16" ht="12.75">
      <c r="A157" s="118" t="s">
        <v>130</v>
      </c>
      <c r="B157" s="129" t="s">
        <v>130</v>
      </c>
      <c r="C157" s="129" t="s">
        <v>130</v>
      </c>
      <c r="D157" s="129" t="s">
        <v>130</v>
      </c>
      <c r="E157" s="161" t="s">
        <v>112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47"/>
      <c r="P157" s="47"/>
    </row>
    <row r="158" spans="1:16" ht="12.75">
      <c r="A158" s="118">
        <v>3112</v>
      </c>
      <c r="B158" s="129">
        <v>11</v>
      </c>
      <c r="C158" s="129">
        <v>1</v>
      </c>
      <c r="D158" s="129">
        <v>2</v>
      </c>
      <c r="E158" s="161" t="s">
        <v>541</v>
      </c>
      <c r="F158" s="160">
        <v>4151.4</v>
      </c>
      <c r="G158" s="160">
        <v>4151.4</v>
      </c>
      <c r="H158" s="160">
        <v>0</v>
      </c>
      <c r="I158" s="160">
        <v>4988</v>
      </c>
      <c r="J158" s="160">
        <v>4988</v>
      </c>
      <c r="K158" s="160">
        <v>0</v>
      </c>
      <c r="L158" s="160">
        <v>0</v>
      </c>
      <c r="M158" s="160">
        <v>0</v>
      </c>
      <c r="N158" s="160">
        <v>0</v>
      </c>
      <c r="O158" s="47"/>
      <c r="P158" s="47"/>
    </row>
    <row r="159" spans="1:16" ht="12.75">
      <c r="A159" s="47"/>
      <c r="B159" s="47"/>
      <c r="C159" s="47"/>
      <c r="D159" s="47"/>
      <c r="E159" s="47"/>
      <c r="F159" s="131"/>
      <c r="G159" s="132"/>
      <c r="H159" s="133"/>
      <c r="I159" s="47"/>
      <c r="J159" s="47"/>
      <c r="K159" s="47"/>
      <c r="L159" s="47"/>
      <c r="M159" s="47"/>
      <c r="N159" s="47"/>
      <c r="O159" s="47"/>
      <c r="P159" s="47"/>
    </row>
    <row r="160" spans="1:16" ht="12.75">
      <c r="A160" s="47"/>
      <c r="B160" s="47"/>
      <c r="C160" s="47"/>
      <c r="D160" s="47"/>
      <c r="E160" s="47"/>
      <c r="F160" s="131"/>
      <c r="G160" s="132"/>
      <c r="H160" s="133"/>
      <c r="I160" s="47"/>
      <c r="J160" s="47"/>
      <c r="K160" s="47"/>
      <c r="L160" s="47"/>
      <c r="M160" s="47"/>
      <c r="N160" s="47"/>
      <c r="O160" s="47"/>
      <c r="P160" s="47"/>
    </row>
    <row r="161" spans="1:16" ht="12.75">
      <c r="A161" s="47"/>
      <c r="B161" s="47" t="s">
        <v>696</v>
      </c>
      <c r="C161" s="47"/>
      <c r="D161" s="47"/>
      <c r="E161" s="47"/>
      <c r="F161" s="261" t="s">
        <v>688</v>
      </c>
      <c r="G161" s="261"/>
      <c r="H161" s="261"/>
      <c r="I161" s="47"/>
      <c r="J161" s="47"/>
      <c r="K161" s="47"/>
      <c r="L161" s="47"/>
      <c r="M161" s="47"/>
      <c r="N161" s="47"/>
      <c r="O161" s="47"/>
      <c r="P161" s="47"/>
    </row>
    <row r="162" spans="1:16" ht="12.75">
      <c r="A162" s="47"/>
      <c r="B162" s="47"/>
      <c r="C162" s="47"/>
      <c r="D162" s="47"/>
      <c r="E162" s="47"/>
      <c r="F162" s="219"/>
      <c r="G162" s="219"/>
      <c r="H162" s="219"/>
      <c r="I162" s="47"/>
      <c r="J162" s="47"/>
      <c r="K162" s="47"/>
      <c r="L162" s="47"/>
      <c r="M162" s="47"/>
      <c r="N162" s="47"/>
      <c r="O162" s="47"/>
      <c r="P162" s="47"/>
    </row>
    <row r="163" spans="1:16" ht="12.75">
      <c r="A163" s="47"/>
      <c r="B163" s="47" t="s">
        <v>697</v>
      </c>
      <c r="C163" s="47"/>
      <c r="D163" s="47"/>
      <c r="E163" s="47"/>
      <c r="F163" s="261" t="s">
        <v>750</v>
      </c>
      <c r="G163" s="261"/>
      <c r="H163" s="261"/>
      <c r="I163" s="47"/>
      <c r="J163" s="47"/>
      <c r="K163" s="47"/>
      <c r="L163" s="47"/>
      <c r="M163" s="47"/>
      <c r="N163" s="47"/>
      <c r="O163" s="47"/>
      <c r="P163" s="47"/>
    </row>
  </sheetData>
  <sheetProtection/>
  <mergeCells count="11">
    <mergeCell ref="F161:H161"/>
    <mergeCell ref="F163:H163"/>
    <mergeCell ref="G9:H9"/>
    <mergeCell ref="J9:K9"/>
    <mergeCell ref="M9:N9"/>
    <mergeCell ref="D1:R1"/>
    <mergeCell ref="D2:R2"/>
    <mergeCell ref="D3:R3"/>
    <mergeCell ref="D4:R4"/>
    <mergeCell ref="F8:H8"/>
    <mergeCell ref="I8:K8"/>
  </mergeCells>
  <printOptions/>
  <pageMargins left="0.27" right="0.3" top="0.32" bottom="0.38" header="0.27" footer="0.2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8515625" style="50" customWidth="1"/>
    <col min="2" max="2" width="37.57421875" style="50" customWidth="1"/>
    <col min="3" max="3" width="5.421875" style="50" customWidth="1"/>
    <col min="4" max="4" width="9.57421875" style="50" customWidth="1"/>
    <col min="5" max="5" width="9.7109375" style="50" customWidth="1"/>
    <col min="6" max="6" width="9.00390625" style="50" customWidth="1"/>
    <col min="7" max="7" width="9.28125" style="50" customWidth="1"/>
    <col min="8" max="8" width="9.140625" style="50" customWidth="1"/>
    <col min="9" max="9" width="9.57421875" style="50" customWidth="1"/>
    <col min="10" max="10" width="10.28125" style="50" customWidth="1"/>
    <col min="11" max="11" width="9.7109375" style="50" customWidth="1"/>
    <col min="12" max="12" width="9.28125" style="50" customWidth="1"/>
    <col min="13" max="14" width="9.140625" style="50" customWidth="1"/>
    <col min="15" max="16384" width="9.140625" style="50" customWidth="1"/>
  </cols>
  <sheetData>
    <row r="1" spans="1:13" ht="12.75">
      <c r="A1" s="266" t="s">
        <v>168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43" t="s">
        <v>130</v>
      </c>
    </row>
    <row r="2" spans="1:13" ht="12.75">
      <c r="A2" s="266" t="s">
        <v>454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43" t="s">
        <v>130</v>
      </c>
    </row>
    <row r="3" spans="1:13" ht="12.75">
      <c r="A3" s="266" t="s">
        <v>455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43" t="s">
        <v>130</v>
      </c>
    </row>
    <row r="4" spans="1:13" ht="12.75">
      <c r="A4" s="267" t="s">
        <v>762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43" t="s">
        <v>130</v>
      </c>
    </row>
    <row r="5" spans="2:13" ht="12.75">
      <c r="B5" s="50" t="s">
        <v>130</v>
      </c>
      <c r="C5" s="50" t="s">
        <v>130</v>
      </c>
      <c r="D5" s="50" t="s">
        <v>130</v>
      </c>
      <c r="E5" s="50" t="s">
        <v>130</v>
      </c>
      <c r="F5" s="50" t="s">
        <v>130</v>
      </c>
      <c r="G5" s="50" t="s">
        <v>130</v>
      </c>
      <c r="H5" s="50" t="s">
        <v>130</v>
      </c>
      <c r="I5" s="50" t="s">
        <v>130</v>
      </c>
      <c r="J5" s="50" t="s">
        <v>130</v>
      </c>
      <c r="K5" s="272" t="s">
        <v>695</v>
      </c>
      <c r="L5" s="272"/>
      <c r="M5" s="272"/>
    </row>
    <row r="6" spans="1:13" ht="12.75">
      <c r="A6" s="50" t="s">
        <v>130</v>
      </c>
      <c r="B6" s="50" t="s">
        <v>130</v>
      </c>
      <c r="C6" s="50" t="s">
        <v>130</v>
      </c>
      <c r="D6" s="45" t="s">
        <v>130</v>
      </c>
      <c r="E6" s="46" t="s">
        <v>130</v>
      </c>
      <c r="F6" s="46" t="s">
        <v>130</v>
      </c>
      <c r="G6" s="44" t="s">
        <v>130</v>
      </c>
      <c r="H6" s="50" t="s">
        <v>130</v>
      </c>
      <c r="I6" s="50" t="s">
        <v>130</v>
      </c>
      <c r="J6" s="50" t="s">
        <v>130</v>
      </c>
      <c r="K6" s="50" t="s">
        <v>130</v>
      </c>
      <c r="L6" s="50" t="s">
        <v>130</v>
      </c>
      <c r="M6" s="43" t="s">
        <v>130</v>
      </c>
    </row>
    <row r="7" spans="1:12" ht="38.25">
      <c r="A7" s="138" t="s">
        <v>130</v>
      </c>
      <c r="B7" s="164" t="s">
        <v>474</v>
      </c>
      <c r="C7" s="135" t="s">
        <v>130</v>
      </c>
      <c r="D7" s="268" t="s">
        <v>440</v>
      </c>
      <c r="E7" s="269"/>
      <c r="F7" s="270"/>
      <c r="G7" s="268" t="s">
        <v>441</v>
      </c>
      <c r="H7" s="269"/>
      <c r="I7" s="269"/>
      <c r="J7" s="271" t="s">
        <v>442</v>
      </c>
      <c r="K7" s="269"/>
      <c r="L7" s="270"/>
    </row>
    <row r="8" spans="1:12" ht="38.25">
      <c r="A8" s="166" t="s">
        <v>475</v>
      </c>
      <c r="B8" s="141" t="s">
        <v>476</v>
      </c>
      <c r="C8" s="167" t="s">
        <v>130</v>
      </c>
      <c r="D8" s="168" t="s">
        <v>477</v>
      </c>
      <c r="E8" s="273" t="s">
        <v>107</v>
      </c>
      <c r="F8" s="274"/>
      <c r="G8" s="164" t="s">
        <v>478</v>
      </c>
      <c r="H8" s="263" t="s">
        <v>107</v>
      </c>
      <c r="I8" s="260"/>
      <c r="J8" s="141" t="s">
        <v>479</v>
      </c>
      <c r="K8" s="263" t="s">
        <v>480</v>
      </c>
      <c r="L8" s="275"/>
    </row>
    <row r="9" spans="1:12" ht="25.5">
      <c r="A9" s="165" t="s">
        <v>481</v>
      </c>
      <c r="B9" s="148"/>
      <c r="C9" s="145" t="s">
        <v>542</v>
      </c>
      <c r="D9" s="126" t="s">
        <v>130</v>
      </c>
      <c r="E9" s="169" t="s">
        <v>459</v>
      </c>
      <c r="F9" s="147" t="s">
        <v>108</v>
      </c>
      <c r="G9" s="126" t="s">
        <v>130</v>
      </c>
      <c r="H9" s="169" t="s">
        <v>459</v>
      </c>
      <c r="I9" s="147" t="s">
        <v>108</v>
      </c>
      <c r="J9" s="126" t="s">
        <v>130</v>
      </c>
      <c r="K9" s="169" t="s">
        <v>459</v>
      </c>
      <c r="L9" s="152" t="s">
        <v>108</v>
      </c>
    </row>
    <row r="10" spans="1:12" ht="12.75">
      <c r="A10" s="118">
        <v>1</v>
      </c>
      <c r="B10" s="114">
        <v>2</v>
      </c>
      <c r="C10" s="114">
        <v>3</v>
      </c>
      <c r="D10" s="170">
        <v>4</v>
      </c>
      <c r="E10" s="171">
        <v>5</v>
      </c>
      <c r="F10" s="171">
        <v>6</v>
      </c>
      <c r="G10" s="170">
        <v>7</v>
      </c>
      <c r="H10" s="171">
        <v>8</v>
      </c>
      <c r="I10" s="171">
        <v>9</v>
      </c>
      <c r="J10" s="170">
        <v>10</v>
      </c>
      <c r="K10" s="171">
        <v>11</v>
      </c>
      <c r="L10" s="171">
        <v>12</v>
      </c>
    </row>
    <row r="11" spans="1:12" ht="25.5">
      <c r="A11" s="118">
        <v>4000</v>
      </c>
      <c r="B11" s="155" t="s">
        <v>482</v>
      </c>
      <c r="C11" s="165" t="s">
        <v>130</v>
      </c>
      <c r="D11" s="160">
        <v>106539.9</v>
      </c>
      <c r="E11" s="160">
        <v>98641.4</v>
      </c>
      <c r="F11" s="160">
        <v>7898.3</v>
      </c>
      <c r="G11" s="160">
        <v>227586.9</v>
      </c>
      <c r="H11" s="160">
        <v>99938</v>
      </c>
      <c r="I11" s="160">
        <v>127648.9</v>
      </c>
      <c r="J11" s="160">
        <v>176962.1</v>
      </c>
      <c r="K11" s="160">
        <v>75744.4</v>
      </c>
      <c r="L11" s="160">
        <v>101217.6</v>
      </c>
    </row>
    <row r="12" spans="1:12" ht="12.75">
      <c r="A12" s="118" t="s">
        <v>130</v>
      </c>
      <c r="B12" s="172" t="s">
        <v>543</v>
      </c>
      <c r="C12" s="165" t="s">
        <v>130</v>
      </c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2" ht="38.25">
      <c r="A13" s="118">
        <v>4050</v>
      </c>
      <c r="B13" s="155" t="s">
        <v>607</v>
      </c>
      <c r="C13" s="165" t="s">
        <v>104</v>
      </c>
      <c r="D13" s="160">
        <v>98641.4</v>
      </c>
      <c r="E13" s="160">
        <v>98641.4</v>
      </c>
      <c r="F13" s="160">
        <v>0</v>
      </c>
      <c r="G13" s="160">
        <v>99938</v>
      </c>
      <c r="H13" s="160">
        <v>99938</v>
      </c>
      <c r="I13" s="160">
        <v>0</v>
      </c>
      <c r="J13" s="160">
        <v>75744.4</v>
      </c>
      <c r="K13" s="160">
        <v>75744.4</v>
      </c>
      <c r="L13" s="160" t="s">
        <v>229</v>
      </c>
    </row>
    <row r="14" spans="1:12" ht="12.75">
      <c r="A14" s="118" t="s">
        <v>130</v>
      </c>
      <c r="B14" s="172" t="s">
        <v>543</v>
      </c>
      <c r="C14" s="165" t="s">
        <v>130</v>
      </c>
      <c r="D14" s="160" t="s">
        <v>130</v>
      </c>
      <c r="E14" s="160" t="s">
        <v>130</v>
      </c>
      <c r="F14" s="160" t="s">
        <v>130</v>
      </c>
      <c r="G14" s="160" t="s">
        <v>130</v>
      </c>
      <c r="H14" s="160" t="s">
        <v>130</v>
      </c>
      <c r="I14" s="160" t="s">
        <v>130</v>
      </c>
      <c r="J14" s="160" t="s">
        <v>130</v>
      </c>
      <c r="K14" s="160" t="s">
        <v>130</v>
      </c>
      <c r="L14" s="160" t="s">
        <v>130</v>
      </c>
    </row>
    <row r="15" spans="1:12" ht="22.5" customHeight="1">
      <c r="A15" s="118">
        <v>4100</v>
      </c>
      <c r="B15" s="155" t="s">
        <v>483</v>
      </c>
      <c r="C15" s="165" t="s">
        <v>104</v>
      </c>
      <c r="D15" s="160">
        <v>29500</v>
      </c>
      <c r="E15" s="160">
        <v>29500</v>
      </c>
      <c r="F15" s="160" t="s">
        <v>229</v>
      </c>
      <c r="G15" s="160">
        <v>29870</v>
      </c>
      <c r="H15" s="160">
        <v>29870</v>
      </c>
      <c r="I15" s="160"/>
      <c r="J15" s="160">
        <v>26477.1</v>
      </c>
      <c r="K15" s="160">
        <v>26477.1</v>
      </c>
      <c r="L15" s="160" t="s">
        <v>229</v>
      </c>
    </row>
    <row r="16" spans="1:12" ht="12.75">
      <c r="A16" s="118" t="s">
        <v>759</v>
      </c>
      <c r="B16" s="172" t="s">
        <v>543</v>
      </c>
      <c r="C16" s="165" t="s">
        <v>130</v>
      </c>
      <c r="D16" s="160" t="s">
        <v>130</v>
      </c>
      <c r="E16" s="160" t="s">
        <v>130</v>
      </c>
      <c r="F16" s="160" t="s">
        <v>130</v>
      </c>
      <c r="G16" s="160" t="s">
        <v>130</v>
      </c>
      <c r="H16" s="160" t="s">
        <v>130</v>
      </c>
      <c r="I16" s="160" t="s">
        <v>130</v>
      </c>
      <c r="J16" s="160" t="s">
        <v>130</v>
      </c>
      <c r="K16" s="160" t="s">
        <v>130</v>
      </c>
      <c r="L16" s="160" t="s">
        <v>130</v>
      </c>
    </row>
    <row r="17" spans="1:12" ht="38.25">
      <c r="A17" s="118">
        <v>4110</v>
      </c>
      <c r="B17" s="163" t="s">
        <v>484</v>
      </c>
      <c r="C17" s="165" t="s">
        <v>104</v>
      </c>
      <c r="D17" s="160">
        <v>29500</v>
      </c>
      <c r="E17" s="160">
        <v>29500</v>
      </c>
      <c r="F17" s="160" t="s">
        <v>229</v>
      </c>
      <c r="G17" s="160">
        <v>29870</v>
      </c>
      <c r="H17" s="160">
        <v>29870</v>
      </c>
      <c r="I17" s="160" t="s">
        <v>229</v>
      </c>
      <c r="J17" s="160">
        <v>26477.1</v>
      </c>
      <c r="K17" s="160">
        <v>26477.1</v>
      </c>
      <c r="L17" s="160" t="s">
        <v>229</v>
      </c>
    </row>
    <row r="18" spans="1:12" ht="12.75">
      <c r="A18" s="118" t="s">
        <v>130</v>
      </c>
      <c r="B18" s="172" t="s">
        <v>112</v>
      </c>
      <c r="C18" s="165" t="s">
        <v>130</v>
      </c>
      <c r="D18" s="160"/>
      <c r="E18" s="160"/>
      <c r="F18" s="160" t="s">
        <v>130</v>
      </c>
      <c r="G18" s="160"/>
      <c r="H18" s="160"/>
      <c r="I18" s="160" t="s">
        <v>130</v>
      </c>
      <c r="J18" s="160"/>
      <c r="K18" s="160"/>
      <c r="L18" s="160" t="s">
        <v>130</v>
      </c>
    </row>
    <row r="19" spans="1:12" ht="25.5">
      <c r="A19" s="118">
        <v>4111</v>
      </c>
      <c r="B19" s="129" t="s">
        <v>232</v>
      </c>
      <c r="C19" s="165">
        <v>4111</v>
      </c>
      <c r="D19" s="160">
        <v>27500</v>
      </c>
      <c r="E19" s="160">
        <v>27500</v>
      </c>
      <c r="F19" s="160" t="s">
        <v>229</v>
      </c>
      <c r="G19" s="160">
        <v>27870</v>
      </c>
      <c r="H19" s="160">
        <v>27870</v>
      </c>
      <c r="I19" s="160" t="s">
        <v>229</v>
      </c>
      <c r="J19" s="160">
        <v>25104.6</v>
      </c>
      <c r="K19" s="160">
        <v>25104.6</v>
      </c>
      <c r="L19" s="160" t="s">
        <v>229</v>
      </c>
    </row>
    <row r="20" spans="1:12" ht="25.5">
      <c r="A20" s="118">
        <v>4112</v>
      </c>
      <c r="B20" s="129" t="s">
        <v>234</v>
      </c>
      <c r="C20" s="165">
        <v>4112</v>
      </c>
      <c r="D20" s="160">
        <v>2000</v>
      </c>
      <c r="E20" s="160">
        <v>2000</v>
      </c>
      <c r="F20" s="160" t="s">
        <v>229</v>
      </c>
      <c r="G20" s="160">
        <v>2000</v>
      </c>
      <c r="H20" s="160">
        <v>2000</v>
      </c>
      <c r="I20" s="160" t="s">
        <v>130</v>
      </c>
      <c r="J20" s="160">
        <v>1372.5</v>
      </c>
      <c r="K20" s="160">
        <v>1372.5</v>
      </c>
      <c r="L20" s="160" t="s">
        <v>130</v>
      </c>
    </row>
    <row r="21" spans="1:12" ht="25.5">
      <c r="A21" s="118">
        <v>4130</v>
      </c>
      <c r="B21" s="163" t="s">
        <v>485</v>
      </c>
      <c r="C21" s="165" t="s">
        <v>104</v>
      </c>
      <c r="D21" s="160">
        <v>0</v>
      </c>
      <c r="E21" s="160">
        <v>0</v>
      </c>
      <c r="F21" s="160" t="s">
        <v>229</v>
      </c>
      <c r="G21" s="160">
        <v>0</v>
      </c>
      <c r="H21" s="160">
        <v>0</v>
      </c>
      <c r="I21" s="160" t="s">
        <v>229</v>
      </c>
      <c r="J21" s="160">
        <v>0</v>
      </c>
      <c r="K21" s="160">
        <v>0</v>
      </c>
      <c r="L21" s="160" t="s">
        <v>229</v>
      </c>
    </row>
    <row r="22" spans="1:12" ht="12.75">
      <c r="A22" s="118" t="s">
        <v>130</v>
      </c>
      <c r="B22" s="172" t="s">
        <v>112</v>
      </c>
      <c r="C22" s="165" t="s">
        <v>130</v>
      </c>
      <c r="D22" s="160"/>
      <c r="E22" s="160"/>
      <c r="F22" s="160" t="s">
        <v>130</v>
      </c>
      <c r="G22" s="160"/>
      <c r="H22" s="160"/>
      <c r="I22" s="160" t="s">
        <v>130</v>
      </c>
      <c r="J22" s="160"/>
      <c r="K22" s="160"/>
      <c r="L22" s="160" t="s">
        <v>130</v>
      </c>
    </row>
    <row r="23" spans="1:12" ht="12.75">
      <c r="A23" s="118">
        <v>4131</v>
      </c>
      <c r="B23" s="129" t="s">
        <v>544</v>
      </c>
      <c r="C23" s="165">
        <v>4131</v>
      </c>
      <c r="D23" s="160">
        <v>0</v>
      </c>
      <c r="E23" s="160">
        <v>0</v>
      </c>
      <c r="F23" s="160" t="s">
        <v>229</v>
      </c>
      <c r="G23" s="160">
        <v>0</v>
      </c>
      <c r="H23" s="160">
        <v>0</v>
      </c>
      <c r="I23" s="160" t="s">
        <v>229</v>
      </c>
      <c r="J23" s="160">
        <v>0</v>
      </c>
      <c r="K23" s="160">
        <v>0</v>
      </c>
      <c r="L23" s="160" t="s">
        <v>229</v>
      </c>
    </row>
    <row r="24" spans="1:12" ht="45.75" customHeight="1">
      <c r="A24" s="118">
        <v>4200</v>
      </c>
      <c r="B24" s="129" t="s">
        <v>486</v>
      </c>
      <c r="C24" s="165" t="s">
        <v>104</v>
      </c>
      <c r="D24" s="160">
        <v>15010</v>
      </c>
      <c r="E24" s="160">
        <v>15010</v>
      </c>
      <c r="F24" s="160" t="s">
        <v>229</v>
      </c>
      <c r="G24" s="160">
        <v>17690</v>
      </c>
      <c r="H24" s="160">
        <v>17690</v>
      </c>
      <c r="I24" s="160" t="s">
        <v>229</v>
      </c>
      <c r="J24" s="160">
        <v>9730.9</v>
      </c>
      <c r="K24" s="160">
        <v>9730.9</v>
      </c>
      <c r="L24" s="160" t="s">
        <v>229</v>
      </c>
    </row>
    <row r="25" spans="1:12" ht="12.75">
      <c r="A25" s="118" t="s">
        <v>130</v>
      </c>
      <c r="B25" s="129" t="s">
        <v>543</v>
      </c>
      <c r="C25" s="165" t="s">
        <v>130</v>
      </c>
      <c r="D25" s="160"/>
      <c r="E25" s="160"/>
      <c r="F25" s="160" t="s">
        <v>130</v>
      </c>
      <c r="G25" s="160"/>
      <c r="H25" s="160"/>
      <c r="I25" s="160" t="s">
        <v>130</v>
      </c>
      <c r="J25" s="160"/>
      <c r="K25" s="160"/>
      <c r="L25" s="160" t="s">
        <v>130</v>
      </c>
    </row>
    <row r="26" spans="1:12" ht="30.75" customHeight="1">
      <c r="A26" s="118">
        <v>4210</v>
      </c>
      <c r="B26" s="163" t="s">
        <v>487</v>
      </c>
      <c r="C26" s="165" t="s">
        <v>104</v>
      </c>
      <c r="D26" s="160">
        <v>2840</v>
      </c>
      <c r="E26" s="160">
        <v>2840</v>
      </c>
      <c r="F26" s="160" t="s">
        <v>229</v>
      </c>
      <c r="G26" s="160">
        <v>2770</v>
      </c>
      <c r="H26" s="160">
        <v>2770</v>
      </c>
      <c r="I26" s="160" t="s">
        <v>229</v>
      </c>
      <c r="J26" s="160">
        <v>1872.9</v>
      </c>
      <c r="K26" s="160">
        <v>1872.9</v>
      </c>
      <c r="L26" s="160" t="s">
        <v>229</v>
      </c>
    </row>
    <row r="27" spans="1:12" ht="12.75">
      <c r="A27" s="118" t="s">
        <v>130</v>
      </c>
      <c r="B27" s="129" t="s">
        <v>112</v>
      </c>
      <c r="C27" s="165" t="s">
        <v>130</v>
      </c>
      <c r="D27" s="160"/>
      <c r="E27" s="160"/>
      <c r="F27" s="160" t="s">
        <v>130</v>
      </c>
      <c r="G27" s="160"/>
      <c r="H27" s="160"/>
      <c r="I27" s="160" t="s">
        <v>130</v>
      </c>
      <c r="J27" s="160"/>
      <c r="K27" s="160"/>
      <c r="L27" s="160" t="s">
        <v>130</v>
      </c>
    </row>
    <row r="28" spans="1:12" ht="25.5">
      <c r="A28" s="118">
        <v>4211</v>
      </c>
      <c r="B28" s="129" t="s">
        <v>545</v>
      </c>
      <c r="C28" s="165">
        <v>4211</v>
      </c>
      <c r="D28" s="160">
        <v>0</v>
      </c>
      <c r="E28" s="160">
        <v>0</v>
      </c>
      <c r="F28" s="160" t="s">
        <v>229</v>
      </c>
      <c r="G28" s="160">
        <v>0</v>
      </c>
      <c r="H28" s="160">
        <v>0</v>
      </c>
      <c r="I28" s="160" t="s">
        <v>229</v>
      </c>
      <c r="J28" s="160">
        <v>0</v>
      </c>
      <c r="K28" s="160">
        <v>0</v>
      </c>
      <c r="L28" s="160" t="s">
        <v>229</v>
      </c>
    </row>
    <row r="29" spans="1:12" ht="12.75">
      <c r="A29" s="118">
        <v>4212</v>
      </c>
      <c r="B29" s="129" t="s">
        <v>488</v>
      </c>
      <c r="C29" s="165">
        <v>4212</v>
      </c>
      <c r="D29" s="160">
        <v>2100</v>
      </c>
      <c r="E29" s="160">
        <v>2100</v>
      </c>
      <c r="F29" s="160" t="s">
        <v>229</v>
      </c>
      <c r="G29" s="160">
        <v>2250</v>
      </c>
      <c r="H29" s="160">
        <v>2250</v>
      </c>
      <c r="I29" s="160" t="s">
        <v>229</v>
      </c>
      <c r="J29" s="160">
        <v>1437</v>
      </c>
      <c r="K29" s="160">
        <v>1437</v>
      </c>
      <c r="L29" s="160" t="s">
        <v>229</v>
      </c>
    </row>
    <row r="30" spans="1:12" ht="12.75">
      <c r="A30" s="118">
        <v>4213</v>
      </c>
      <c r="B30" s="129" t="s">
        <v>244</v>
      </c>
      <c r="C30" s="165">
        <v>4213</v>
      </c>
      <c r="D30" s="160">
        <v>500</v>
      </c>
      <c r="E30" s="160">
        <v>500</v>
      </c>
      <c r="F30" s="160" t="s">
        <v>229</v>
      </c>
      <c r="G30" s="160">
        <v>250</v>
      </c>
      <c r="H30" s="160">
        <v>250</v>
      </c>
      <c r="I30" s="160" t="s">
        <v>229</v>
      </c>
      <c r="J30" s="160">
        <v>240</v>
      </c>
      <c r="K30" s="160">
        <v>240</v>
      </c>
      <c r="L30" s="160" t="s">
        <v>229</v>
      </c>
    </row>
    <row r="31" spans="1:12" ht="12.75">
      <c r="A31" s="118">
        <v>4214</v>
      </c>
      <c r="B31" s="129" t="s">
        <v>245</v>
      </c>
      <c r="C31" s="165">
        <v>4214</v>
      </c>
      <c r="D31" s="160">
        <v>200</v>
      </c>
      <c r="E31" s="160">
        <v>200</v>
      </c>
      <c r="F31" s="160" t="s">
        <v>229</v>
      </c>
      <c r="G31" s="160">
        <v>210</v>
      </c>
      <c r="H31" s="160">
        <v>210</v>
      </c>
      <c r="I31" s="160" t="s">
        <v>229</v>
      </c>
      <c r="J31" s="160">
        <v>148.9</v>
      </c>
      <c r="K31" s="160">
        <v>148.9</v>
      </c>
      <c r="L31" s="160" t="s">
        <v>229</v>
      </c>
    </row>
    <row r="32" spans="1:12" ht="12.75">
      <c r="A32" s="118">
        <v>4215</v>
      </c>
      <c r="B32" s="129" t="s">
        <v>246</v>
      </c>
      <c r="C32" s="165">
        <v>4215</v>
      </c>
      <c r="D32" s="160">
        <v>60</v>
      </c>
      <c r="E32" s="160">
        <v>60</v>
      </c>
      <c r="F32" s="160" t="s">
        <v>229</v>
      </c>
      <c r="G32" s="160">
        <v>60</v>
      </c>
      <c r="H32" s="160">
        <v>60</v>
      </c>
      <c r="I32" s="160" t="s">
        <v>229</v>
      </c>
      <c r="J32" s="160">
        <v>47</v>
      </c>
      <c r="K32" s="160">
        <v>47</v>
      </c>
      <c r="L32" s="160" t="s">
        <v>229</v>
      </c>
    </row>
    <row r="33" spans="1:12" ht="25.5">
      <c r="A33" s="118">
        <v>4216</v>
      </c>
      <c r="B33" s="129" t="s">
        <v>247</v>
      </c>
      <c r="C33" s="165">
        <v>4216</v>
      </c>
      <c r="D33" s="160">
        <v>0</v>
      </c>
      <c r="E33" s="160">
        <v>0</v>
      </c>
      <c r="F33" s="160" t="s">
        <v>229</v>
      </c>
      <c r="G33" s="160">
        <v>0</v>
      </c>
      <c r="H33" s="160">
        <v>0</v>
      </c>
      <c r="I33" s="160" t="s">
        <v>229</v>
      </c>
      <c r="J33" s="160">
        <v>0</v>
      </c>
      <c r="K33" s="160">
        <v>0</v>
      </c>
      <c r="L33" s="160" t="s">
        <v>229</v>
      </c>
    </row>
    <row r="34" spans="1:12" ht="12.75">
      <c r="A34" s="118">
        <v>4217</v>
      </c>
      <c r="B34" s="129" t="s">
        <v>248</v>
      </c>
      <c r="C34" s="165">
        <v>4217</v>
      </c>
      <c r="D34" s="160">
        <v>0</v>
      </c>
      <c r="E34" s="160">
        <v>0</v>
      </c>
      <c r="F34" s="160" t="s">
        <v>229</v>
      </c>
      <c r="G34" s="160">
        <v>0</v>
      </c>
      <c r="H34" s="160">
        <v>0</v>
      </c>
      <c r="I34" s="160" t="s">
        <v>229</v>
      </c>
      <c r="J34" s="160">
        <v>0</v>
      </c>
      <c r="K34" s="160">
        <v>0</v>
      </c>
      <c r="L34" s="160" t="s">
        <v>229</v>
      </c>
    </row>
    <row r="35" spans="1:12" ht="38.25">
      <c r="A35" s="118">
        <v>4220</v>
      </c>
      <c r="B35" s="163" t="s">
        <v>489</v>
      </c>
      <c r="C35" s="165" t="s">
        <v>104</v>
      </c>
      <c r="D35" s="160">
        <v>150</v>
      </c>
      <c r="E35" s="160">
        <v>150</v>
      </c>
      <c r="F35" s="160" t="s">
        <v>229</v>
      </c>
      <c r="G35" s="160">
        <v>150</v>
      </c>
      <c r="H35" s="160">
        <v>150</v>
      </c>
      <c r="I35" s="160" t="s">
        <v>229</v>
      </c>
      <c r="J35" s="160">
        <v>0</v>
      </c>
      <c r="K35" s="160">
        <v>0</v>
      </c>
      <c r="L35" s="160" t="s">
        <v>229</v>
      </c>
    </row>
    <row r="36" spans="1:12" ht="12.75">
      <c r="A36" s="118" t="s">
        <v>130</v>
      </c>
      <c r="B36" s="129" t="s">
        <v>112</v>
      </c>
      <c r="C36" s="165" t="s">
        <v>130</v>
      </c>
      <c r="D36" s="160"/>
      <c r="E36" s="160"/>
      <c r="F36" s="160" t="s">
        <v>130</v>
      </c>
      <c r="G36" s="160"/>
      <c r="H36" s="160"/>
      <c r="I36" s="160" t="s">
        <v>130</v>
      </c>
      <c r="J36" s="160"/>
      <c r="K36" s="160"/>
      <c r="L36" s="160" t="s">
        <v>130</v>
      </c>
    </row>
    <row r="37" spans="1:12" ht="12.75">
      <c r="A37" s="118">
        <v>4221</v>
      </c>
      <c r="B37" s="129" t="s">
        <v>250</v>
      </c>
      <c r="C37" s="165">
        <v>4221</v>
      </c>
      <c r="D37" s="160">
        <v>150</v>
      </c>
      <c r="E37" s="160">
        <v>150</v>
      </c>
      <c r="F37" s="160" t="s">
        <v>229</v>
      </c>
      <c r="G37" s="160">
        <v>150</v>
      </c>
      <c r="H37" s="160">
        <v>150</v>
      </c>
      <c r="I37" s="160" t="s">
        <v>229</v>
      </c>
      <c r="J37" s="160">
        <v>0</v>
      </c>
      <c r="K37" s="160">
        <v>0</v>
      </c>
      <c r="L37" s="160" t="s">
        <v>229</v>
      </c>
    </row>
    <row r="38" spans="1:12" ht="54.75" customHeight="1">
      <c r="A38" s="118">
        <v>4230</v>
      </c>
      <c r="B38" s="163" t="s">
        <v>490</v>
      </c>
      <c r="C38" s="165" t="s">
        <v>104</v>
      </c>
      <c r="D38" s="160">
        <v>3550</v>
      </c>
      <c r="E38" s="160">
        <v>3550</v>
      </c>
      <c r="F38" s="160" t="s">
        <v>229</v>
      </c>
      <c r="G38" s="160">
        <v>5300</v>
      </c>
      <c r="H38" s="160">
        <v>5300</v>
      </c>
      <c r="I38" s="160" t="s">
        <v>229</v>
      </c>
      <c r="J38" s="160">
        <v>2566.7</v>
      </c>
      <c r="K38" s="160">
        <v>2566.7</v>
      </c>
      <c r="L38" s="160" t="s">
        <v>229</v>
      </c>
    </row>
    <row r="39" spans="1:12" ht="12.75">
      <c r="A39" s="118" t="s">
        <v>130</v>
      </c>
      <c r="B39" s="129" t="s">
        <v>112</v>
      </c>
      <c r="C39" s="165" t="s">
        <v>130</v>
      </c>
      <c r="D39" s="160"/>
      <c r="E39" s="160"/>
      <c r="F39" s="160" t="s">
        <v>130</v>
      </c>
      <c r="G39" s="160"/>
      <c r="H39" s="160"/>
      <c r="I39" s="160" t="s">
        <v>130</v>
      </c>
      <c r="J39" s="160"/>
      <c r="K39" s="160"/>
      <c r="L39" s="160" t="s">
        <v>130</v>
      </c>
    </row>
    <row r="40" spans="1:12" ht="12.75">
      <c r="A40" s="118">
        <v>4231</v>
      </c>
      <c r="B40" s="129" t="s">
        <v>254</v>
      </c>
      <c r="C40" s="165">
        <v>4231</v>
      </c>
      <c r="D40" s="160">
        <v>0</v>
      </c>
      <c r="E40" s="160">
        <v>0</v>
      </c>
      <c r="F40" s="160" t="s">
        <v>229</v>
      </c>
      <c r="G40" s="160">
        <v>0</v>
      </c>
      <c r="H40" s="160">
        <v>0</v>
      </c>
      <c r="I40" s="160" t="s">
        <v>229</v>
      </c>
      <c r="J40" s="160">
        <v>0</v>
      </c>
      <c r="K40" s="160">
        <v>0</v>
      </c>
      <c r="L40" s="160" t="s">
        <v>229</v>
      </c>
    </row>
    <row r="41" spans="1:12" ht="12.75">
      <c r="A41" s="118">
        <v>4232</v>
      </c>
      <c r="B41" s="129" t="s">
        <v>255</v>
      </c>
      <c r="C41" s="165">
        <v>4232</v>
      </c>
      <c r="D41" s="160">
        <v>300</v>
      </c>
      <c r="E41" s="160">
        <v>300</v>
      </c>
      <c r="F41" s="160" t="s">
        <v>229</v>
      </c>
      <c r="G41" s="160">
        <v>300</v>
      </c>
      <c r="H41" s="160">
        <v>300</v>
      </c>
      <c r="I41" s="160" t="s">
        <v>229</v>
      </c>
      <c r="J41" s="160">
        <v>242.4</v>
      </c>
      <c r="K41" s="160">
        <v>242.4</v>
      </c>
      <c r="L41" s="160" t="s">
        <v>229</v>
      </c>
    </row>
    <row r="42" spans="1:12" ht="25.5">
      <c r="A42" s="118">
        <v>4233</v>
      </c>
      <c r="B42" s="129" t="s">
        <v>256</v>
      </c>
      <c r="C42" s="165">
        <v>4233</v>
      </c>
      <c r="D42" s="160">
        <v>50</v>
      </c>
      <c r="E42" s="160">
        <v>50</v>
      </c>
      <c r="F42" s="160" t="s">
        <v>229</v>
      </c>
      <c r="G42" s="160">
        <v>50</v>
      </c>
      <c r="H42" s="160">
        <v>50</v>
      </c>
      <c r="I42" s="160" t="s">
        <v>229</v>
      </c>
      <c r="J42" s="160">
        <v>18</v>
      </c>
      <c r="K42" s="160">
        <v>18</v>
      </c>
      <c r="L42" s="160" t="s">
        <v>229</v>
      </c>
    </row>
    <row r="43" spans="1:12" ht="12.75">
      <c r="A43" s="118">
        <v>4234</v>
      </c>
      <c r="B43" s="129" t="s">
        <v>257</v>
      </c>
      <c r="C43" s="165">
        <v>4234</v>
      </c>
      <c r="D43" s="160">
        <v>100</v>
      </c>
      <c r="E43" s="160">
        <v>100</v>
      </c>
      <c r="F43" s="160" t="s">
        <v>130</v>
      </c>
      <c r="G43" s="160">
        <v>100</v>
      </c>
      <c r="H43" s="160">
        <v>100</v>
      </c>
      <c r="I43" s="160" t="s">
        <v>130</v>
      </c>
      <c r="J43" s="160">
        <v>18.6</v>
      </c>
      <c r="K43" s="160">
        <v>18.6</v>
      </c>
      <c r="L43" s="160" t="s">
        <v>130</v>
      </c>
    </row>
    <row r="44" spans="1:12" ht="12.75">
      <c r="A44" s="118">
        <v>4235</v>
      </c>
      <c r="B44" s="129" t="s">
        <v>258</v>
      </c>
      <c r="C44" s="165">
        <v>4235</v>
      </c>
      <c r="D44" s="160">
        <v>600</v>
      </c>
      <c r="E44" s="160">
        <v>600</v>
      </c>
      <c r="F44" s="160" t="s">
        <v>229</v>
      </c>
      <c r="G44" s="160">
        <v>350</v>
      </c>
      <c r="H44" s="160">
        <v>350</v>
      </c>
      <c r="I44" s="160" t="s">
        <v>229</v>
      </c>
      <c r="J44" s="160">
        <v>0</v>
      </c>
      <c r="K44" s="160">
        <v>0</v>
      </c>
      <c r="L44" s="160" t="s">
        <v>229</v>
      </c>
    </row>
    <row r="45" spans="1:12" ht="25.5">
      <c r="A45" s="118">
        <v>4236</v>
      </c>
      <c r="B45" s="129" t="s">
        <v>259</v>
      </c>
      <c r="C45" s="165">
        <v>4236</v>
      </c>
      <c r="D45" s="160">
        <v>0</v>
      </c>
      <c r="E45" s="160">
        <v>0</v>
      </c>
      <c r="F45" s="160" t="s">
        <v>229</v>
      </c>
      <c r="G45" s="160">
        <v>0</v>
      </c>
      <c r="H45" s="160">
        <v>0</v>
      </c>
      <c r="I45" s="160" t="s">
        <v>229</v>
      </c>
      <c r="J45" s="160">
        <v>0</v>
      </c>
      <c r="K45" s="160">
        <v>0</v>
      </c>
      <c r="L45" s="160" t="s">
        <v>229</v>
      </c>
    </row>
    <row r="46" spans="1:12" ht="12.75">
      <c r="A46" s="118">
        <v>4237</v>
      </c>
      <c r="B46" s="129" t="s">
        <v>260</v>
      </c>
      <c r="C46" s="165">
        <v>4237</v>
      </c>
      <c r="D46" s="160">
        <v>0</v>
      </c>
      <c r="E46" s="160">
        <v>0</v>
      </c>
      <c r="F46" s="160" t="s">
        <v>229</v>
      </c>
      <c r="G46" s="160">
        <v>0</v>
      </c>
      <c r="H46" s="160">
        <v>0</v>
      </c>
      <c r="I46" s="160" t="s">
        <v>229</v>
      </c>
      <c r="J46" s="160">
        <v>0</v>
      </c>
      <c r="K46" s="160">
        <v>0</v>
      </c>
      <c r="L46" s="160" t="s">
        <v>229</v>
      </c>
    </row>
    <row r="47" spans="1:12" ht="12.75">
      <c r="A47" s="118">
        <v>4238</v>
      </c>
      <c r="B47" s="129" t="s">
        <v>261</v>
      </c>
      <c r="C47" s="165">
        <v>4239</v>
      </c>
      <c r="D47" s="160">
        <v>2500</v>
      </c>
      <c r="E47" s="160">
        <v>2500</v>
      </c>
      <c r="F47" s="160" t="s">
        <v>229</v>
      </c>
      <c r="G47" s="160">
        <v>4500</v>
      </c>
      <c r="H47" s="160">
        <v>4500</v>
      </c>
      <c r="I47" s="160" t="s">
        <v>229</v>
      </c>
      <c r="J47" s="160">
        <v>2287.6</v>
      </c>
      <c r="K47" s="160">
        <v>2287.6</v>
      </c>
      <c r="L47" s="160" t="s">
        <v>229</v>
      </c>
    </row>
    <row r="48" spans="1:12" ht="38.25">
      <c r="A48" s="118">
        <v>4240</v>
      </c>
      <c r="B48" s="163" t="s">
        <v>491</v>
      </c>
      <c r="C48" s="165" t="s">
        <v>104</v>
      </c>
      <c r="D48" s="160">
        <v>920</v>
      </c>
      <c r="E48" s="160">
        <v>920</v>
      </c>
      <c r="F48" s="160" t="s">
        <v>229</v>
      </c>
      <c r="G48" s="160">
        <v>1220</v>
      </c>
      <c r="H48" s="160">
        <v>1220</v>
      </c>
      <c r="I48" s="160" t="s">
        <v>229</v>
      </c>
      <c r="J48" s="160">
        <v>971.7</v>
      </c>
      <c r="K48" s="160">
        <v>971.7</v>
      </c>
      <c r="L48" s="160" t="s">
        <v>229</v>
      </c>
    </row>
    <row r="49" spans="1:12" ht="12.75">
      <c r="A49" s="118" t="s">
        <v>130</v>
      </c>
      <c r="B49" s="129" t="s">
        <v>112</v>
      </c>
      <c r="C49" s="165" t="s">
        <v>130</v>
      </c>
      <c r="D49" s="160"/>
      <c r="E49" s="160"/>
      <c r="F49" s="160" t="s">
        <v>130</v>
      </c>
      <c r="G49" s="160"/>
      <c r="H49" s="160"/>
      <c r="I49" s="160" t="s">
        <v>130</v>
      </c>
      <c r="J49" s="160"/>
      <c r="K49" s="160"/>
      <c r="L49" s="160" t="s">
        <v>130</v>
      </c>
    </row>
    <row r="50" spans="1:12" ht="12.75">
      <c r="A50" s="118">
        <v>4241</v>
      </c>
      <c r="B50" s="129" t="s">
        <v>263</v>
      </c>
      <c r="C50" s="165">
        <v>4241</v>
      </c>
      <c r="D50" s="160">
        <v>920</v>
      </c>
      <c r="E50" s="160">
        <v>920</v>
      </c>
      <c r="F50" s="160" t="s">
        <v>229</v>
      </c>
      <c r="G50" s="160">
        <v>1220</v>
      </c>
      <c r="H50" s="160">
        <v>1220</v>
      </c>
      <c r="I50" s="160" t="s">
        <v>229</v>
      </c>
      <c r="J50" s="160">
        <v>971.7</v>
      </c>
      <c r="K50" s="160">
        <v>971.7</v>
      </c>
      <c r="L50" s="160" t="s">
        <v>229</v>
      </c>
    </row>
    <row r="51" spans="1:12" ht="38.25">
      <c r="A51" s="118">
        <v>4250</v>
      </c>
      <c r="B51" s="163" t="s">
        <v>492</v>
      </c>
      <c r="C51" s="165" t="s">
        <v>104</v>
      </c>
      <c r="D51" s="160">
        <v>3200</v>
      </c>
      <c r="E51" s="160">
        <v>3200</v>
      </c>
      <c r="F51" s="160" t="s">
        <v>229</v>
      </c>
      <c r="G51" s="160">
        <v>4200</v>
      </c>
      <c r="H51" s="160">
        <v>4200</v>
      </c>
      <c r="I51" s="160" t="s">
        <v>229</v>
      </c>
      <c r="J51" s="160">
        <v>1479.5</v>
      </c>
      <c r="K51" s="160">
        <v>1479.5</v>
      </c>
      <c r="L51" s="160" t="s">
        <v>229</v>
      </c>
    </row>
    <row r="52" spans="1:12" ht="12.75">
      <c r="A52" s="118" t="s">
        <v>130</v>
      </c>
      <c r="B52" s="129" t="s">
        <v>112</v>
      </c>
      <c r="C52" s="165" t="s">
        <v>130</v>
      </c>
      <c r="D52" s="160"/>
      <c r="E52" s="160"/>
      <c r="F52" s="160" t="s">
        <v>130</v>
      </c>
      <c r="G52" s="160"/>
      <c r="H52" s="160"/>
      <c r="I52" s="160" t="s">
        <v>130</v>
      </c>
      <c r="J52" s="160"/>
      <c r="K52" s="160"/>
      <c r="L52" s="160" t="s">
        <v>130</v>
      </c>
    </row>
    <row r="53" spans="1:12" ht="25.5">
      <c r="A53" s="118">
        <v>4251</v>
      </c>
      <c r="B53" s="129" t="s">
        <v>265</v>
      </c>
      <c r="C53" s="165">
        <v>4251</v>
      </c>
      <c r="D53" s="160">
        <v>3000</v>
      </c>
      <c r="E53" s="160">
        <v>3000</v>
      </c>
      <c r="F53" s="160" t="s">
        <v>229</v>
      </c>
      <c r="G53" s="160">
        <v>4000</v>
      </c>
      <c r="H53" s="160">
        <v>4000</v>
      </c>
      <c r="I53" s="160" t="s">
        <v>229</v>
      </c>
      <c r="J53" s="160">
        <v>1479.5</v>
      </c>
      <c r="K53" s="160">
        <v>1479.5</v>
      </c>
      <c r="L53" s="160" t="s">
        <v>229</v>
      </c>
    </row>
    <row r="54" spans="1:12" ht="25.5">
      <c r="A54" s="118">
        <v>4252</v>
      </c>
      <c r="B54" s="129" t="s">
        <v>266</v>
      </c>
      <c r="C54" s="165">
        <v>4252</v>
      </c>
      <c r="D54" s="160">
        <v>200</v>
      </c>
      <c r="E54" s="160">
        <v>200</v>
      </c>
      <c r="F54" s="160" t="s">
        <v>229</v>
      </c>
      <c r="G54" s="160">
        <v>200</v>
      </c>
      <c r="H54" s="160">
        <v>200</v>
      </c>
      <c r="I54" s="160" t="s">
        <v>229</v>
      </c>
      <c r="J54" s="160">
        <v>0</v>
      </c>
      <c r="K54" s="160">
        <v>0</v>
      </c>
      <c r="L54" s="160" t="s">
        <v>229</v>
      </c>
    </row>
    <row r="55" spans="1:12" ht="40.5" customHeight="1">
      <c r="A55" s="118">
        <v>4260</v>
      </c>
      <c r="B55" s="163" t="s">
        <v>493</v>
      </c>
      <c r="C55" s="165" t="s">
        <v>104</v>
      </c>
      <c r="D55" s="160">
        <v>4350</v>
      </c>
      <c r="E55" s="160">
        <v>4350</v>
      </c>
      <c r="F55" s="160" t="s">
        <v>229</v>
      </c>
      <c r="G55" s="160">
        <v>4050</v>
      </c>
      <c r="H55" s="160">
        <v>4050</v>
      </c>
      <c r="I55" s="160" t="s">
        <v>229</v>
      </c>
      <c r="J55" s="160">
        <v>2840.2</v>
      </c>
      <c r="K55" s="160">
        <v>2840.2</v>
      </c>
      <c r="L55" s="160" t="s">
        <v>229</v>
      </c>
    </row>
    <row r="56" spans="1:12" ht="12.75">
      <c r="A56" s="118" t="s">
        <v>130</v>
      </c>
      <c r="B56" s="129" t="s">
        <v>112</v>
      </c>
      <c r="C56" s="165" t="s">
        <v>130</v>
      </c>
      <c r="D56" s="160"/>
      <c r="E56" s="160"/>
      <c r="F56" s="160" t="s">
        <v>130</v>
      </c>
      <c r="G56" s="160"/>
      <c r="H56" s="160"/>
      <c r="I56" s="160" t="s">
        <v>130</v>
      </c>
      <c r="J56" s="160"/>
      <c r="K56" s="160"/>
      <c r="L56" s="160" t="s">
        <v>130</v>
      </c>
    </row>
    <row r="57" spans="1:12" ht="12.75">
      <c r="A57" s="118">
        <v>4261</v>
      </c>
      <c r="B57" s="129" t="s">
        <v>268</v>
      </c>
      <c r="C57" s="165">
        <v>4261</v>
      </c>
      <c r="D57" s="160">
        <v>250</v>
      </c>
      <c r="E57" s="160">
        <v>250</v>
      </c>
      <c r="F57" s="160" t="s">
        <v>229</v>
      </c>
      <c r="G57" s="160">
        <v>250</v>
      </c>
      <c r="H57" s="160">
        <v>250</v>
      </c>
      <c r="I57" s="160" t="s">
        <v>229</v>
      </c>
      <c r="J57" s="160">
        <v>180.3</v>
      </c>
      <c r="K57" s="160">
        <v>180.3</v>
      </c>
      <c r="L57" s="160" t="s">
        <v>229</v>
      </c>
    </row>
    <row r="58" spans="1:12" ht="12.75">
      <c r="A58" s="118">
        <v>4262</v>
      </c>
      <c r="B58" s="129" t="s">
        <v>269</v>
      </c>
      <c r="C58" s="165">
        <v>4262</v>
      </c>
      <c r="D58" s="160">
        <v>0</v>
      </c>
      <c r="E58" s="160">
        <v>0</v>
      </c>
      <c r="F58" s="160" t="s">
        <v>229</v>
      </c>
      <c r="G58" s="160">
        <v>0</v>
      </c>
      <c r="H58" s="160">
        <v>0</v>
      </c>
      <c r="I58" s="160" t="s">
        <v>229</v>
      </c>
      <c r="J58" s="160">
        <v>0</v>
      </c>
      <c r="K58" s="160">
        <v>0</v>
      </c>
      <c r="L58" s="160" t="s">
        <v>229</v>
      </c>
    </row>
    <row r="59" spans="1:12" ht="38.25">
      <c r="A59" s="118">
        <v>4263</v>
      </c>
      <c r="B59" s="129" t="s">
        <v>546</v>
      </c>
      <c r="C59" s="165">
        <v>4263</v>
      </c>
      <c r="D59" s="160">
        <v>0</v>
      </c>
      <c r="E59" s="160">
        <v>0</v>
      </c>
      <c r="F59" s="160" t="s">
        <v>229</v>
      </c>
      <c r="G59" s="160">
        <v>0</v>
      </c>
      <c r="H59" s="160">
        <v>0</v>
      </c>
      <c r="I59" s="160" t="s">
        <v>229</v>
      </c>
      <c r="J59" s="160">
        <v>0</v>
      </c>
      <c r="K59" s="160">
        <v>0</v>
      </c>
      <c r="L59" s="160" t="s">
        <v>229</v>
      </c>
    </row>
    <row r="60" spans="1:12" ht="12.75">
      <c r="A60" s="118">
        <v>4264</v>
      </c>
      <c r="B60" s="129" t="s">
        <v>271</v>
      </c>
      <c r="C60" s="165">
        <v>4264</v>
      </c>
      <c r="D60" s="160">
        <v>2700</v>
      </c>
      <c r="E60" s="160">
        <v>2700</v>
      </c>
      <c r="F60" s="160" t="s">
        <v>229</v>
      </c>
      <c r="G60" s="160">
        <v>2400</v>
      </c>
      <c r="H60" s="160">
        <v>2400</v>
      </c>
      <c r="I60" s="160" t="s">
        <v>229</v>
      </c>
      <c r="J60" s="160">
        <v>1458.3</v>
      </c>
      <c r="K60" s="160">
        <v>1458.3</v>
      </c>
      <c r="L60" s="160" t="s">
        <v>229</v>
      </c>
    </row>
    <row r="61" spans="1:12" ht="25.5">
      <c r="A61" s="118">
        <v>4265</v>
      </c>
      <c r="B61" s="129" t="s">
        <v>272</v>
      </c>
      <c r="C61" s="165">
        <v>4265</v>
      </c>
      <c r="D61" s="160">
        <v>0</v>
      </c>
      <c r="E61" s="160">
        <v>0</v>
      </c>
      <c r="F61" s="160" t="s">
        <v>229</v>
      </c>
      <c r="G61" s="160">
        <v>0</v>
      </c>
      <c r="H61" s="160">
        <v>0</v>
      </c>
      <c r="I61" s="160" t="s">
        <v>229</v>
      </c>
      <c r="J61" s="160">
        <v>0</v>
      </c>
      <c r="K61" s="160">
        <v>0</v>
      </c>
      <c r="L61" s="160" t="s">
        <v>229</v>
      </c>
    </row>
    <row r="62" spans="1:12" ht="25.5">
      <c r="A62" s="118">
        <v>4266</v>
      </c>
      <c r="B62" s="129" t="s">
        <v>273</v>
      </c>
      <c r="C62" s="165">
        <v>4266</v>
      </c>
      <c r="D62" s="160">
        <v>0</v>
      </c>
      <c r="E62" s="160">
        <v>0</v>
      </c>
      <c r="F62" s="160" t="s">
        <v>229</v>
      </c>
      <c r="G62" s="160">
        <v>0</v>
      </c>
      <c r="H62" s="160">
        <v>0</v>
      </c>
      <c r="I62" s="160" t="s">
        <v>229</v>
      </c>
      <c r="J62" s="160">
        <v>0</v>
      </c>
      <c r="K62" s="160">
        <v>0</v>
      </c>
      <c r="L62" s="160" t="s">
        <v>229</v>
      </c>
    </row>
    <row r="63" spans="1:12" ht="12.75">
      <c r="A63" s="118">
        <v>4267</v>
      </c>
      <c r="B63" s="129" t="s">
        <v>274</v>
      </c>
      <c r="C63" s="165">
        <v>4267</v>
      </c>
      <c r="D63" s="160">
        <v>0</v>
      </c>
      <c r="E63" s="160">
        <v>0</v>
      </c>
      <c r="F63" s="160" t="s">
        <v>229</v>
      </c>
      <c r="G63" s="160">
        <v>0</v>
      </c>
      <c r="H63" s="160">
        <v>0</v>
      </c>
      <c r="I63" s="160" t="s">
        <v>229</v>
      </c>
      <c r="J63" s="160">
        <v>0</v>
      </c>
      <c r="K63" s="160">
        <v>0</v>
      </c>
      <c r="L63" s="160" t="s">
        <v>229</v>
      </c>
    </row>
    <row r="64" spans="1:12" ht="12.75">
      <c r="A64" s="118">
        <v>4268</v>
      </c>
      <c r="B64" s="129" t="s">
        <v>275</v>
      </c>
      <c r="C64" s="165">
        <v>4269</v>
      </c>
      <c r="D64" s="160">
        <v>1400</v>
      </c>
      <c r="E64" s="160">
        <v>1400</v>
      </c>
      <c r="F64" s="160" t="s">
        <v>229</v>
      </c>
      <c r="G64" s="160">
        <v>1400</v>
      </c>
      <c r="H64" s="160">
        <v>1400</v>
      </c>
      <c r="I64" s="160" t="s">
        <v>229</v>
      </c>
      <c r="J64" s="160">
        <v>1201.6</v>
      </c>
      <c r="K64" s="160">
        <v>1201.6</v>
      </c>
      <c r="L64" s="160" t="s">
        <v>229</v>
      </c>
    </row>
    <row r="65" spans="1:12" ht="25.5">
      <c r="A65" s="118">
        <v>4300</v>
      </c>
      <c r="B65" s="129" t="s">
        <v>494</v>
      </c>
      <c r="C65" s="165" t="s">
        <v>104</v>
      </c>
      <c r="D65" s="160">
        <v>0</v>
      </c>
      <c r="E65" s="160">
        <v>0</v>
      </c>
      <c r="F65" s="160" t="s">
        <v>229</v>
      </c>
      <c r="G65" s="160">
        <v>0</v>
      </c>
      <c r="H65" s="160">
        <v>0</v>
      </c>
      <c r="I65" s="160" t="s">
        <v>229</v>
      </c>
      <c r="J65" s="160">
        <v>0</v>
      </c>
      <c r="K65" s="160">
        <v>0</v>
      </c>
      <c r="L65" s="160" t="s">
        <v>229</v>
      </c>
    </row>
    <row r="66" spans="1:12" ht="25.5">
      <c r="A66" s="118">
        <v>4320</v>
      </c>
      <c r="B66" s="163" t="s">
        <v>495</v>
      </c>
      <c r="C66" s="165" t="s">
        <v>104</v>
      </c>
      <c r="D66" s="160">
        <v>0</v>
      </c>
      <c r="E66" s="160">
        <v>0</v>
      </c>
      <c r="F66" s="160" t="s">
        <v>229</v>
      </c>
      <c r="G66" s="160">
        <v>0</v>
      </c>
      <c r="H66" s="160">
        <v>0</v>
      </c>
      <c r="I66" s="160" t="s">
        <v>229</v>
      </c>
      <c r="J66" s="160">
        <v>0</v>
      </c>
      <c r="K66" s="160">
        <v>0</v>
      </c>
      <c r="L66" s="160" t="s">
        <v>229</v>
      </c>
    </row>
    <row r="67" spans="1:12" ht="38.25">
      <c r="A67" s="118">
        <v>4330</v>
      </c>
      <c r="B67" s="163" t="s">
        <v>496</v>
      </c>
      <c r="C67" s="165" t="s">
        <v>104</v>
      </c>
      <c r="D67" s="160">
        <v>0</v>
      </c>
      <c r="E67" s="160">
        <v>0</v>
      </c>
      <c r="F67" s="160" t="s">
        <v>229</v>
      </c>
      <c r="G67" s="160">
        <v>0</v>
      </c>
      <c r="H67" s="160">
        <v>0</v>
      </c>
      <c r="I67" s="160" t="s">
        <v>229</v>
      </c>
      <c r="J67" s="160">
        <v>0</v>
      </c>
      <c r="K67" s="160">
        <v>0</v>
      </c>
      <c r="L67" s="160" t="s">
        <v>229</v>
      </c>
    </row>
    <row r="68" spans="1:12" ht="25.5">
      <c r="A68" s="118">
        <v>4400</v>
      </c>
      <c r="B68" s="129" t="s">
        <v>497</v>
      </c>
      <c r="C68" s="165" t="s">
        <v>104</v>
      </c>
      <c r="D68" s="160">
        <v>0</v>
      </c>
      <c r="E68" s="160">
        <v>0</v>
      </c>
      <c r="F68" s="160" t="s">
        <v>229</v>
      </c>
      <c r="G68" s="160">
        <v>0</v>
      </c>
      <c r="H68" s="160">
        <v>0</v>
      </c>
      <c r="I68" s="160" t="s">
        <v>229</v>
      </c>
      <c r="J68" s="160">
        <v>0</v>
      </c>
      <c r="K68" s="160">
        <v>0</v>
      </c>
      <c r="L68" s="160" t="s">
        <v>229</v>
      </c>
    </row>
    <row r="69" spans="1:12" ht="12.75">
      <c r="A69" s="118" t="s">
        <v>130</v>
      </c>
      <c r="B69" s="129" t="s">
        <v>543</v>
      </c>
      <c r="C69" s="165" t="s">
        <v>130</v>
      </c>
      <c r="D69" s="160"/>
      <c r="E69" s="160"/>
      <c r="F69" s="160" t="s">
        <v>130</v>
      </c>
      <c r="G69" s="160"/>
      <c r="H69" s="160"/>
      <c r="I69" s="160" t="s">
        <v>130</v>
      </c>
      <c r="J69" s="160"/>
      <c r="K69" s="160"/>
      <c r="L69" s="160" t="s">
        <v>130</v>
      </c>
    </row>
    <row r="70" spans="1:12" ht="51">
      <c r="A70" s="118">
        <v>4410</v>
      </c>
      <c r="B70" s="163" t="s">
        <v>498</v>
      </c>
      <c r="C70" s="165" t="s">
        <v>104</v>
      </c>
      <c r="D70" s="160">
        <v>0</v>
      </c>
      <c r="E70" s="160">
        <v>0</v>
      </c>
      <c r="F70" s="160" t="s">
        <v>229</v>
      </c>
      <c r="G70" s="160">
        <v>0</v>
      </c>
      <c r="H70" s="160">
        <v>0</v>
      </c>
      <c r="I70" s="160" t="s">
        <v>229</v>
      </c>
      <c r="J70" s="160">
        <v>0</v>
      </c>
      <c r="K70" s="160">
        <v>0</v>
      </c>
      <c r="L70" s="160" t="s">
        <v>229</v>
      </c>
    </row>
    <row r="71" spans="1:12" ht="12.75">
      <c r="A71" s="118" t="s">
        <v>130</v>
      </c>
      <c r="B71" s="129" t="s">
        <v>112</v>
      </c>
      <c r="C71" s="165" t="s">
        <v>130</v>
      </c>
      <c r="D71" s="160"/>
      <c r="E71" s="160"/>
      <c r="F71" s="160" t="s">
        <v>130</v>
      </c>
      <c r="G71" s="160"/>
      <c r="H71" s="160"/>
      <c r="I71" s="160" t="s">
        <v>130</v>
      </c>
      <c r="J71" s="160"/>
      <c r="K71" s="160"/>
      <c r="L71" s="160" t="s">
        <v>130</v>
      </c>
    </row>
    <row r="72" spans="1:12" ht="38.25">
      <c r="A72" s="118">
        <v>4411</v>
      </c>
      <c r="B72" s="129" t="s">
        <v>547</v>
      </c>
      <c r="C72" s="165">
        <v>4511</v>
      </c>
      <c r="D72" s="160">
        <v>0</v>
      </c>
      <c r="E72" s="160">
        <v>0</v>
      </c>
      <c r="F72" s="160" t="s">
        <v>229</v>
      </c>
      <c r="G72" s="160">
        <v>0</v>
      </c>
      <c r="H72" s="160">
        <v>0</v>
      </c>
      <c r="I72" s="160" t="s">
        <v>229</v>
      </c>
      <c r="J72" s="160">
        <v>0</v>
      </c>
      <c r="K72" s="160">
        <v>0</v>
      </c>
      <c r="L72" s="160" t="s">
        <v>229</v>
      </c>
    </row>
    <row r="73" spans="1:12" ht="38.25">
      <c r="A73" s="118">
        <v>4412</v>
      </c>
      <c r="B73" s="129" t="s">
        <v>548</v>
      </c>
      <c r="C73" s="165">
        <v>4512</v>
      </c>
      <c r="D73" s="160">
        <v>0</v>
      </c>
      <c r="E73" s="160">
        <v>0</v>
      </c>
      <c r="F73" s="160" t="s">
        <v>229</v>
      </c>
      <c r="G73" s="160">
        <v>0</v>
      </c>
      <c r="H73" s="160">
        <v>0</v>
      </c>
      <c r="I73" s="160" t="s">
        <v>229</v>
      </c>
      <c r="J73" s="160">
        <v>0</v>
      </c>
      <c r="K73" s="160">
        <v>0</v>
      </c>
      <c r="L73" s="160" t="s">
        <v>229</v>
      </c>
    </row>
    <row r="74" spans="1:12" ht="45" customHeight="1">
      <c r="A74" s="118">
        <v>4420</v>
      </c>
      <c r="B74" s="163" t="s">
        <v>499</v>
      </c>
      <c r="C74" s="165" t="s">
        <v>104</v>
      </c>
      <c r="D74" s="160">
        <v>0</v>
      </c>
      <c r="E74" s="160">
        <v>0</v>
      </c>
      <c r="F74" s="160" t="s">
        <v>229</v>
      </c>
      <c r="G74" s="160">
        <v>0</v>
      </c>
      <c r="H74" s="160">
        <v>0</v>
      </c>
      <c r="I74" s="160" t="s">
        <v>229</v>
      </c>
      <c r="J74" s="160">
        <v>0</v>
      </c>
      <c r="K74" s="160">
        <v>0</v>
      </c>
      <c r="L74" s="160" t="s">
        <v>229</v>
      </c>
    </row>
    <row r="75" spans="1:12" ht="12.75">
      <c r="A75" s="118" t="s">
        <v>130</v>
      </c>
      <c r="B75" s="129" t="s">
        <v>112</v>
      </c>
      <c r="C75" s="165" t="s">
        <v>130</v>
      </c>
      <c r="D75" s="160"/>
      <c r="E75" s="160"/>
      <c r="F75" s="160" t="s">
        <v>130</v>
      </c>
      <c r="G75" s="160"/>
      <c r="H75" s="160"/>
      <c r="I75" s="160" t="s">
        <v>130</v>
      </c>
      <c r="J75" s="160"/>
      <c r="K75" s="160"/>
      <c r="L75" s="160" t="s">
        <v>130</v>
      </c>
    </row>
    <row r="76" spans="1:12" ht="38.25">
      <c r="A76" s="118">
        <v>4421</v>
      </c>
      <c r="B76" s="129" t="s">
        <v>549</v>
      </c>
      <c r="C76" s="165">
        <v>4521</v>
      </c>
      <c r="D76" s="160">
        <v>0</v>
      </c>
      <c r="E76" s="160">
        <v>0</v>
      </c>
      <c r="F76" s="160" t="s">
        <v>229</v>
      </c>
      <c r="G76" s="160">
        <v>0</v>
      </c>
      <c r="H76" s="160">
        <v>0</v>
      </c>
      <c r="I76" s="160" t="s">
        <v>229</v>
      </c>
      <c r="J76" s="160">
        <v>0</v>
      </c>
      <c r="K76" s="160">
        <v>0</v>
      </c>
      <c r="L76" s="160" t="s">
        <v>229</v>
      </c>
    </row>
    <row r="77" spans="1:12" ht="38.25">
      <c r="A77" s="118">
        <v>4422</v>
      </c>
      <c r="B77" s="129" t="s">
        <v>550</v>
      </c>
      <c r="C77" s="165">
        <v>4522</v>
      </c>
      <c r="D77" s="160">
        <v>0</v>
      </c>
      <c r="E77" s="160">
        <v>0</v>
      </c>
      <c r="F77" s="160" t="s">
        <v>229</v>
      </c>
      <c r="G77" s="160">
        <v>0</v>
      </c>
      <c r="H77" s="160">
        <v>0</v>
      </c>
      <c r="I77" s="160" t="s">
        <v>229</v>
      </c>
      <c r="J77" s="160">
        <v>0</v>
      </c>
      <c r="K77" s="160">
        <v>0</v>
      </c>
      <c r="L77" s="160" t="s">
        <v>229</v>
      </c>
    </row>
    <row r="78" spans="1:12" ht="25.5">
      <c r="A78" s="118">
        <v>4500</v>
      </c>
      <c r="B78" s="129" t="s">
        <v>500</v>
      </c>
      <c r="C78" s="165" t="s">
        <v>104</v>
      </c>
      <c r="D78" s="160">
        <v>45200</v>
      </c>
      <c r="E78" s="160">
        <v>45200</v>
      </c>
      <c r="F78" s="160" t="s">
        <v>229</v>
      </c>
      <c r="G78" s="160">
        <v>42910</v>
      </c>
      <c r="H78" s="160">
        <v>42910</v>
      </c>
      <c r="I78" s="160" t="s">
        <v>229</v>
      </c>
      <c r="J78" s="160">
        <v>36114.9</v>
      </c>
      <c r="K78" s="160">
        <v>36114.9</v>
      </c>
      <c r="L78" s="160" t="s">
        <v>229</v>
      </c>
    </row>
    <row r="79" spans="1:12" ht="12.75">
      <c r="A79" s="118" t="s">
        <v>130</v>
      </c>
      <c r="B79" s="129" t="s">
        <v>543</v>
      </c>
      <c r="C79" s="165" t="s">
        <v>130</v>
      </c>
      <c r="D79" s="160"/>
      <c r="E79" s="160"/>
      <c r="F79" s="160" t="s">
        <v>130</v>
      </c>
      <c r="G79" s="160"/>
      <c r="H79" s="160"/>
      <c r="I79" s="160" t="s">
        <v>130</v>
      </c>
      <c r="J79" s="160"/>
      <c r="K79" s="160"/>
      <c r="L79" s="160" t="s">
        <v>130</v>
      </c>
    </row>
    <row r="80" spans="1:12" ht="38.25">
      <c r="A80" s="118">
        <v>4510</v>
      </c>
      <c r="B80" s="163" t="s">
        <v>501</v>
      </c>
      <c r="C80" s="165" t="s">
        <v>104</v>
      </c>
      <c r="D80" s="160">
        <v>0</v>
      </c>
      <c r="E80" s="160">
        <v>0</v>
      </c>
      <c r="F80" s="160" t="s">
        <v>229</v>
      </c>
      <c r="G80" s="160">
        <v>0</v>
      </c>
      <c r="H80" s="160">
        <v>0</v>
      </c>
      <c r="I80" s="160" t="s">
        <v>229</v>
      </c>
      <c r="J80" s="160">
        <v>0</v>
      </c>
      <c r="K80" s="160">
        <v>0</v>
      </c>
      <c r="L80" s="160" t="s">
        <v>229</v>
      </c>
    </row>
    <row r="81" spans="1:12" ht="12.75">
      <c r="A81" s="118" t="s">
        <v>130</v>
      </c>
      <c r="B81" s="129" t="s">
        <v>112</v>
      </c>
      <c r="C81" s="165" t="s">
        <v>130</v>
      </c>
      <c r="D81" s="160"/>
      <c r="E81" s="160"/>
      <c r="F81" s="160" t="s">
        <v>130</v>
      </c>
      <c r="G81" s="160"/>
      <c r="H81" s="160"/>
      <c r="I81" s="160" t="s">
        <v>130</v>
      </c>
      <c r="J81" s="160"/>
      <c r="K81" s="160"/>
      <c r="L81" s="160" t="s">
        <v>130</v>
      </c>
    </row>
    <row r="82" spans="1:12" ht="25.5">
      <c r="A82" s="118">
        <v>4511</v>
      </c>
      <c r="B82" s="129" t="s">
        <v>174</v>
      </c>
      <c r="C82" s="165">
        <v>4611</v>
      </c>
      <c r="D82" s="160">
        <v>0</v>
      </c>
      <c r="E82" s="160">
        <v>0</v>
      </c>
      <c r="F82" s="160" t="s">
        <v>229</v>
      </c>
      <c r="G82" s="160">
        <v>0</v>
      </c>
      <c r="H82" s="160">
        <v>0</v>
      </c>
      <c r="I82" s="160" t="s">
        <v>229</v>
      </c>
      <c r="J82" s="160">
        <v>0</v>
      </c>
      <c r="K82" s="160">
        <v>0</v>
      </c>
      <c r="L82" s="160" t="s">
        <v>229</v>
      </c>
    </row>
    <row r="83" spans="1:12" ht="25.5">
      <c r="A83" s="118">
        <v>4512</v>
      </c>
      <c r="B83" s="129" t="s">
        <v>551</v>
      </c>
      <c r="C83" s="165">
        <v>4612</v>
      </c>
      <c r="D83" s="160">
        <v>0</v>
      </c>
      <c r="E83" s="160">
        <v>0</v>
      </c>
      <c r="F83" s="160" t="s">
        <v>229</v>
      </c>
      <c r="G83" s="160">
        <v>0</v>
      </c>
      <c r="H83" s="160">
        <v>0</v>
      </c>
      <c r="I83" s="160" t="s">
        <v>229</v>
      </c>
      <c r="J83" s="160">
        <v>0</v>
      </c>
      <c r="K83" s="160">
        <v>0</v>
      </c>
      <c r="L83" s="160" t="s">
        <v>229</v>
      </c>
    </row>
    <row r="84" spans="1:12" ht="38.25">
      <c r="A84" s="118">
        <v>4520</v>
      </c>
      <c r="B84" s="163" t="s">
        <v>502</v>
      </c>
      <c r="C84" s="165" t="s">
        <v>104</v>
      </c>
      <c r="D84" s="160">
        <v>0</v>
      </c>
      <c r="E84" s="160">
        <v>0</v>
      </c>
      <c r="F84" s="160" t="s">
        <v>229</v>
      </c>
      <c r="G84" s="160">
        <v>0</v>
      </c>
      <c r="H84" s="160">
        <v>0</v>
      </c>
      <c r="I84" s="160" t="s">
        <v>229</v>
      </c>
      <c r="J84" s="160">
        <v>0</v>
      </c>
      <c r="K84" s="160">
        <v>0</v>
      </c>
      <c r="L84" s="160" t="s">
        <v>229</v>
      </c>
    </row>
    <row r="85" spans="1:12" ht="12.75">
      <c r="A85" s="118" t="s">
        <v>130</v>
      </c>
      <c r="B85" s="129" t="s">
        <v>112</v>
      </c>
      <c r="C85" s="165" t="s">
        <v>130</v>
      </c>
      <c r="D85" s="160"/>
      <c r="E85" s="160"/>
      <c r="F85" s="160" t="s">
        <v>130</v>
      </c>
      <c r="G85" s="160"/>
      <c r="H85" s="160"/>
      <c r="I85" s="160" t="s">
        <v>130</v>
      </c>
      <c r="J85" s="160"/>
      <c r="K85" s="160"/>
      <c r="L85" s="160" t="s">
        <v>130</v>
      </c>
    </row>
    <row r="86" spans="1:12" ht="25.5">
      <c r="A86" s="118">
        <v>4521</v>
      </c>
      <c r="B86" s="129" t="s">
        <v>552</v>
      </c>
      <c r="C86" s="165">
        <v>4621</v>
      </c>
      <c r="D86" s="160">
        <v>0</v>
      </c>
      <c r="E86" s="160">
        <v>0</v>
      </c>
      <c r="F86" s="160" t="s">
        <v>229</v>
      </c>
      <c r="G86" s="160">
        <v>0</v>
      </c>
      <c r="H86" s="160">
        <v>0</v>
      </c>
      <c r="I86" s="160" t="s">
        <v>229</v>
      </c>
      <c r="J86" s="160">
        <v>0</v>
      </c>
      <c r="K86" s="160">
        <v>0</v>
      </c>
      <c r="L86" s="160" t="s">
        <v>229</v>
      </c>
    </row>
    <row r="87" spans="1:12" ht="25.5">
      <c r="A87" s="118">
        <v>4522</v>
      </c>
      <c r="B87" s="129" t="s">
        <v>553</v>
      </c>
      <c r="C87" s="165">
        <v>4622</v>
      </c>
      <c r="D87" s="160">
        <v>0</v>
      </c>
      <c r="E87" s="160">
        <v>0</v>
      </c>
      <c r="F87" s="160" t="s">
        <v>229</v>
      </c>
      <c r="G87" s="160">
        <v>0</v>
      </c>
      <c r="H87" s="160">
        <v>0</v>
      </c>
      <c r="I87" s="160" t="s">
        <v>229</v>
      </c>
      <c r="J87" s="160">
        <v>0</v>
      </c>
      <c r="K87" s="160">
        <v>0</v>
      </c>
      <c r="L87" s="160" t="s">
        <v>229</v>
      </c>
    </row>
    <row r="88" spans="1:12" ht="45.75" customHeight="1">
      <c r="A88" s="118">
        <v>4530</v>
      </c>
      <c r="B88" s="163" t="s">
        <v>503</v>
      </c>
      <c r="C88" s="165" t="s">
        <v>104</v>
      </c>
      <c r="D88" s="160">
        <v>40200</v>
      </c>
      <c r="E88" s="160">
        <v>40200</v>
      </c>
      <c r="F88" s="160" t="s">
        <v>229</v>
      </c>
      <c r="G88" s="160">
        <v>38910</v>
      </c>
      <c r="H88" s="160">
        <v>38910</v>
      </c>
      <c r="I88" s="160" t="s">
        <v>229</v>
      </c>
      <c r="J88" s="160">
        <v>33149.9</v>
      </c>
      <c r="K88" s="160">
        <v>33149.9</v>
      </c>
      <c r="L88" s="160" t="s">
        <v>229</v>
      </c>
    </row>
    <row r="89" spans="1:12" ht="12.75">
      <c r="A89" s="118" t="s">
        <v>130</v>
      </c>
      <c r="B89" s="129" t="s">
        <v>112</v>
      </c>
      <c r="C89" s="165" t="s">
        <v>130</v>
      </c>
      <c r="D89" s="160"/>
      <c r="E89" s="160"/>
      <c r="F89" s="160" t="s">
        <v>130</v>
      </c>
      <c r="G89" s="160"/>
      <c r="H89" s="160"/>
      <c r="I89" s="160" t="s">
        <v>130</v>
      </c>
      <c r="J89" s="160"/>
      <c r="K89" s="160"/>
      <c r="L89" s="160" t="s">
        <v>130</v>
      </c>
    </row>
    <row r="90" spans="1:12" ht="38.25">
      <c r="A90" s="118">
        <v>4531</v>
      </c>
      <c r="B90" s="129" t="s">
        <v>554</v>
      </c>
      <c r="C90" s="165">
        <v>4637</v>
      </c>
      <c r="D90" s="160">
        <v>40000</v>
      </c>
      <c r="E90" s="160">
        <v>40000</v>
      </c>
      <c r="F90" s="160" t="s">
        <v>229</v>
      </c>
      <c r="G90" s="160">
        <v>38710</v>
      </c>
      <c r="H90" s="160">
        <v>38710</v>
      </c>
      <c r="I90" s="160" t="s">
        <v>229</v>
      </c>
      <c r="J90" s="160">
        <v>33149.9</v>
      </c>
      <c r="K90" s="160">
        <v>33149.9</v>
      </c>
      <c r="L90" s="160" t="s">
        <v>229</v>
      </c>
    </row>
    <row r="91" spans="1:12" ht="38.25">
      <c r="A91" s="118">
        <v>4532</v>
      </c>
      <c r="B91" s="129" t="s">
        <v>555</v>
      </c>
      <c r="C91" s="165">
        <v>4638</v>
      </c>
      <c r="D91" s="160">
        <v>200</v>
      </c>
      <c r="E91" s="160">
        <v>200</v>
      </c>
      <c r="F91" s="160" t="s">
        <v>229</v>
      </c>
      <c r="G91" s="160">
        <v>200</v>
      </c>
      <c r="H91" s="160">
        <v>200</v>
      </c>
      <c r="I91" s="160" t="s">
        <v>229</v>
      </c>
      <c r="J91" s="160">
        <v>0</v>
      </c>
      <c r="K91" s="160">
        <v>0</v>
      </c>
      <c r="L91" s="160" t="s">
        <v>229</v>
      </c>
    </row>
    <row r="92" spans="1:12" ht="25.5">
      <c r="A92" s="118">
        <v>4533</v>
      </c>
      <c r="B92" s="129" t="s">
        <v>504</v>
      </c>
      <c r="C92" s="165">
        <v>4639</v>
      </c>
      <c r="D92" s="160">
        <v>0</v>
      </c>
      <c r="E92" s="160">
        <v>0</v>
      </c>
      <c r="F92" s="160" t="s">
        <v>229</v>
      </c>
      <c r="G92" s="160">
        <v>0</v>
      </c>
      <c r="H92" s="160">
        <v>0</v>
      </c>
      <c r="I92" s="160" t="s">
        <v>229</v>
      </c>
      <c r="J92" s="160">
        <v>0</v>
      </c>
      <c r="K92" s="160">
        <v>0</v>
      </c>
      <c r="L92" s="160" t="s">
        <v>229</v>
      </c>
    </row>
    <row r="93" spans="1:12" ht="12.75">
      <c r="A93" s="118" t="s">
        <v>130</v>
      </c>
      <c r="B93" s="129" t="s">
        <v>543</v>
      </c>
      <c r="C93" s="165" t="s">
        <v>130</v>
      </c>
      <c r="D93" s="160"/>
      <c r="E93" s="160"/>
      <c r="F93" s="160" t="s">
        <v>130</v>
      </c>
      <c r="G93" s="160"/>
      <c r="H93" s="160"/>
      <c r="I93" s="160" t="s">
        <v>130</v>
      </c>
      <c r="J93" s="160"/>
      <c r="K93" s="160"/>
      <c r="L93" s="160" t="s">
        <v>130</v>
      </c>
    </row>
    <row r="94" spans="1:12" ht="38.25">
      <c r="A94" s="118">
        <v>4534</v>
      </c>
      <c r="B94" s="129" t="s">
        <v>505</v>
      </c>
      <c r="C94" s="165" t="s">
        <v>130</v>
      </c>
      <c r="D94" s="160">
        <v>0</v>
      </c>
      <c r="E94" s="160">
        <v>0</v>
      </c>
      <c r="F94" s="160" t="s">
        <v>229</v>
      </c>
      <c r="G94" s="160">
        <v>0</v>
      </c>
      <c r="H94" s="160">
        <v>0</v>
      </c>
      <c r="I94" s="160" t="s">
        <v>229</v>
      </c>
      <c r="J94" s="160">
        <v>0</v>
      </c>
      <c r="K94" s="160">
        <v>0</v>
      </c>
      <c r="L94" s="160" t="s">
        <v>229</v>
      </c>
    </row>
    <row r="95" spans="1:12" ht="12.75">
      <c r="A95" s="118" t="s">
        <v>130</v>
      </c>
      <c r="B95" s="129" t="s">
        <v>556</v>
      </c>
      <c r="C95" s="165" t="s">
        <v>130</v>
      </c>
      <c r="D95" s="160"/>
      <c r="E95" s="160"/>
      <c r="F95" s="160" t="s">
        <v>130</v>
      </c>
      <c r="G95" s="160"/>
      <c r="H95" s="160"/>
      <c r="I95" s="160" t="s">
        <v>130</v>
      </c>
      <c r="J95" s="160"/>
      <c r="K95" s="160"/>
      <c r="L95" s="160" t="s">
        <v>130</v>
      </c>
    </row>
    <row r="96" spans="1:12" ht="12.75">
      <c r="A96" s="118">
        <v>4536</v>
      </c>
      <c r="B96" s="129" t="s">
        <v>557</v>
      </c>
      <c r="C96" s="165" t="s">
        <v>130</v>
      </c>
      <c r="D96" s="160">
        <v>0</v>
      </c>
      <c r="E96" s="160">
        <v>0</v>
      </c>
      <c r="F96" s="160" t="s">
        <v>229</v>
      </c>
      <c r="G96" s="160">
        <v>0</v>
      </c>
      <c r="H96" s="160">
        <v>0</v>
      </c>
      <c r="I96" s="160" t="s">
        <v>229</v>
      </c>
      <c r="J96" s="160">
        <v>0</v>
      </c>
      <c r="K96" s="160">
        <v>0</v>
      </c>
      <c r="L96" s="160" t="s">
        <v>229</v>
      </c>
    </row>
    <row r="97" spans="1:12" ht="12.75">
      <c r="A97" s="118">
        <v>4537</v>
      </c>
      <c r="B97" s="129" t="s">
        <v>558</v>
      </c>
      <c r="C97" s="165" t="s">
        <v>130</v>
      </c>
      <c r="D97" s="160">
        <v>0</v>
      </c>
      <c r="E97" s="160">
        <v>0</v>
      </c>
      <c r="F97" s="160" t="s">
        <v>229</v>
      </c>
      <c r="G97" s="160">
        <v>0</v>
      </c>
      <c r="H97" s="160">
        <v>0</v>
      </c>
      <c r="I97" s="160" t="s">
        <v>229</v>
      </c>
      <c r="J97" s="160">
        <v>0</v>
      </c>
      <c r="K97" s="160">
        <v>0</v>
      </c>
      <c r="L97" s="160" t="s">
        <v>229</v>
      </c>
    </row>
    <row r="98" spans="1:12" ht="12.75">
      <c r="A98" s="118">
        <v>4538</v>
      </c>
      <c r="B98" s="129" t="s">
        <v>559</v>
      </c>
      <c r="C98" s="165" t="s">
        <v>130</v>
      </c>
      <c r="D98" s="160">
        <v>0</v>
      </c>
      <c r="E98" s="160">
        <v>0</v>
      </c>
      <c r="F98" s="160" t="s">
        <v>229</v>
      </c>
      <c r="G98" s="160">
        <v>0</v>
      </c>
      <c r="H98" s="160">
        <v>0</v>
      </c>
      <c r="I98" s="160" t="s">
        <v>229</v>
      </c>
      <c r="J98" s="160">
        <v>0</v>
      </c>
      <c r="K98" s="160">
        <v>0</v>
      </c>
      <c r="L98" s="160" t="s">
        <v>229</v>
      </c>
    </row>
    <row r="99" spans="1:12" ht="41.25" customHeight="1">
      <c r="A99" s="118">
        <v>4540</v>
      </c>
      <c r="B99" s="163" t="s">
        <v>506</v>
      </c>
      <c r="C99" s="165" t="s">
        <v>104</v>
      </c>
      <c r="D99" s="160">
        <v>5000</v>
      </c>
      <c r="E99" s="160">
        <v>5000</v>
      </c>
      <c r="F99" s="160" t="s">
        <v>229</v>
      </c>
      <c r="G99" s="160">
        <v>4000</v>
      </c>
      <c r="H99" s="160">
        <v>4000</v>
      </c>
      <c r="I99" s="160" t="s">
        <v>229</v>
      </c>
      <c r="J99" s="160">
        <v>2965</v>
      </c>
      <c r="K99" s="160">
        <v>2965</v>
      </c>
      <c r="L99" s="160" t="s">
        <v>229</v>
      </c>
    </row>
    <row r="100" spans="1:12" ht="12.75">
      <c r="A100" s="118" t="s">
        <v>130</v>
      </c>
      <c r="B100" s="129" t="s">
        <v>112</v>
      </c>
      <c r="C100" s="165" t="s">
        <v>130</v>
      </c>
      <c r="D100" s="160"/>
      <c r="E100" s="160"/>
      <c r="F100" s="160" t="s">
        <v>130</v>
      </c>
      <c r="G100" s="160"/>
      <c r="H100" s="160"/>
      <c r="I100" s="160" t="s">
        <v>130</v>
      </c>
      <c r="J100" s="160"/>
      <c r="K100" s="160"/>
      <c r="L100" s="160" t="s">
        <v>130</v>
      </c>
    </row>
    <row r="101" spans="1:12" ht="38.25">
      <c r="A101" s="118">
        <v>4541</v>
      </c>
      <c r="B101" s="129" t="s">
        <v>560</v>
      </c>
      <c r="C101" s="165">
        <v>4655</v>
      </c>
      <c r="D101" s="160">
        <v>0</v>
      </c>
      <c r="E101" s="160">
        <v>0</v>
      </c>
      <c r="F101" s="160" t="s">
        <v>229</v>
      </c>
      <c r="G101" s="160">
        <v>0</v>
      </c>
      <c r="H101" s="160">
        <v>0</v>
      </c>
      <c r="I101" s="160" t="s">
        <v>229</v>
      </c>
      <c r="J101" s="160">
        <v>0</v>
      </c>
      <c r="K101" s="160">
        <v>0</v>
      </c>
      <c r="L101" s="160" t="s">
        <v>229</v>
      </c>
    </row>
    <row r="102" spans="1:12" ht="38.25">
      <c r="A102" s="118">
        <v>4542</v>
      </c>
      <c r="B102" s="129" t="s">
        <v>561</v>
      </c>
      <c r="C102" s="165">
        <v>4656</v>
      </c>
      <c r="D102" s="160">
        <v>0</v>
      </c>
      <c r="E102" s="160">
        <v>0</v>
      </c>
      <c r="F102" s="160" t="s">
        <v>229</v>
      </c>
      <c r="G102" s="160">
        <v>0</v>
      </c>
      <c r="H102" s="160">
        <v>0</v>
      </c>
      <c r="I102" s="160" t="s">
        <v>229</v>
      </c>
      <c r="J102" s="160">
        <v>0</v>
      </c>
      <c r="K102" s="160">
        <v>0</v>
      </c>
      <c r="L102" s="160" t="s">
        <v>229</v>
      </c>
    </row>
    <row r="103" spans="1:12" ht="25.5">
      <c r="A103" s="118">
        <v>4543</v>
      </c>
      <c r="B103" s="129" t="s">
        <v>507</v>
      </c>
      <c r="C103" s="165">
        <v>4657</v>
      </c>
      <c r="D103" s="160">
        <v>5000</v>
      </c>
      <c r="E103" s="160">
        <v>5000</v>
      </c>
      <c r="F103" s="160" t="s">
        <v>229</v>
      </c>
      <c r="G103" s="160">
        <v>4000</v>
      </c>
      <c r="H103" s="160">
        <v>4000</v>
      </c>
      <c r="I103" s="160" t="s">
        <v>229</v>
      </c>
      <c r="J103" s="160">
        <v>2965</v>
      </c>
      <c r="K103" s="160">
        <v>2965</v>
      </c>
      <c r="L103" s="160" t="s">
        <v>229</v>
      </c>
    </row>
    <row r="104" spans="1:12" ht="12.75">
      <c r="A104" s="118" t="s">
        <v>130</v>
      </c>
      <c r="B104" s="129" t="s">
        <v>543</v>
      </c>
      <c r="C104" s="165" t="s">
        <v>130</v>
      </c>
      <c r="D104" s="160"/>
      <c r="E104" s="160"/>
      <c r="F104" s="160" t="s">
        <v>130</v>
      </c>
      <c r="G104" s="160"/>
      <c r="H104" s="160"/>
      <c r="I104" s="160" t="s">
        <v>130</v>
      </c>
      <c r="J104" s="160"/>
      <c r="K104" s="160"/>
      <c r="L104" s="160" t="s">
        <v>130</v>
      </c>
    </row>
    <row r="105" spans="1:12" ht="38.25">
      <c r="A105" s="118">
        <v>4544</v>
      </c>
      <c r="B105" s="129" t="s">
        <v>508</v>
      </c>
      <c r="C105" s="165" t="s">
        <v>130</v>
      </c>
      <c r="D105" s="160">
        <v>0</v>
      </c>
      <c r="E105" s="160">
        <v>0</v>
      </c>
      <c r="F105" s="160" t="s">
        <v>229</v>
      </c>
      <c r="G105" s="160">
        <v>0</v>
      </c>
      <c r="H105" s="160">
        <v>0</v>
      </c>
      <c r="I105" s="160" t="s">
        <v>229</v>
      </c>
      <c r="J105" s="160">
        <v>0</v>
      </c>
      <c r="K105" s="160">
        <v>0</v>
      </c>
      <c r="L105" s="160" t="s">
        <v>229</v>
      </c>
    </row>
    <row r="106" spans="1:12" ht="12.75">
      <c r="A106" s="118" t="s">
        <v>130</v>
      </c>
      <c r="B106" s="129" t="s">
        <v>556</v>
      </c>
      <c r="C106" s="165" t="s">
        <v>130</v>
      </c>
      <c r="D106" s="160"/>
      <c r="E106" s="160"/>
      <c r="F106" s="160" t="s">
        <v>130</v>
      </c>
      <c r="G106" s="160"/>
      <c r="H106" s="160"/>
      <c r="I106" s="160" t="s">
        <v>130</v>
      </c>
      <c r="J106" s="160"/>
      <c r="K106" s="160"/>
      <c r="L106" s="160" t="s">
        <v>130</v>
      </c>
    </row>
    <row r="107" spans="1:12" ht="12.75">
      <c r="A107" s="118">
        <v>4546</v>
      </c>
      <c r="B107" s="129" t="s">
        <v>562</v>
      </c>
      <c r="C107" s="165" t="s">
        <v>130</v>
      </c>
      <c r="D107" s="160">
        <v>0</v>
      </c>
      <c r="E107" s="160">
        <v>0</v>
      </c>
      <c r="F107" s="160" t="s">
        <v>229</v>
      </c>
      <c r="G107" s="160">
        <v>0</v>
      </c>
      <c r="H107" s="160">
        <v>0</v>
      </c>
      <c r="I107" s="160" t="s">
        <v>229</v>
      </c>
      <c r="J107" s="160">
        <v>0</v>
      </c>
      <c r="K107" s="160">
        <v>0</v>
      </c>
      <c r="L107" s="160" t="s">
        <v>229</v>
      </c>
    </row>
    <row r="108" spans="1:12" ht="12.75">
      <c r="A108" s="118">
        <v>4547</v>
      </c>
      <c r="B108" s="129" t="s">
        <v>558</v>
      </c>
      <c r="C108" s="165" t="s">
        <v>130</v>
      </c>
      <c r="D108" s="160">
        <v>0</v>
      </c>
      <c r="E108" s="160">
        <v>0</v>
      </c>
      <c r="F108" s="160" t="s">
        <v>229</v>
      </c>
      <c r="G108" s="160">
        <v>0</v>
      </c>
      <c r="H108" s="160">
        <v>0</v>
      </c>
      <c r="I108" s="160" t="s">
        <v>229</v>
      </c>
      <c r="J108" s="160">
        <v>0</v>
      </c>
      <c r="K108" s="160">
        <v>0</v>
      </c>
      <c r="L108" s="160" t="s">
        <v>229</v>
      </c>
    </row>
    <row r="109" spans="1:12" ht="12.75">
      <c r="A109" s="118">
        <v>4548</v>
      </c>
      <c r="B109" s="129" t="s">
        <v>559</v>
      </c>
      <c r="C109" s="165" t="s">
        <v>130</v>
      </c>
      <c r="D109" s="160">
        <v>5000</v>
      </c>
      <c r="E109" s="160">
        <v>5000</v>
      </c>
      <c r="F109" s="160" t="s">
        <v>229</v>
      </c>
      <c r="G109" s="160">
        <v>4000</v>
      </c>
      <c r="H109" s="160">
        <v>4000</v>
      </c>
      <c r="I109" s="160" t="s">
        <v>229</v>
      </c>
      <c r="J109" s="160">
        <v>2965</v>
      </c>
      <c r="K109" s="160">
        <v>2965</v>
      </c>
      <c r="L109" s="160" t="s">
        <v>229</v>
      </c>
    </row>
    <row r="110" spans="1:12" ht="35.25" customHeight="1">
      <c r="A110" s="118">
        <v>4600</v>
      </c>
      <c r="B110" s="163" t="s">
        <v>509</v>
      </c>
      <c r="C110" s="165" t="s">
        <v>104</v>
      </c>
      <c r="D110" s="160">
        <v>3600</v>
      </c>
      <c r="E110" s="160">
        <v>3600</v>
      </c>
      <c r="F110" s="160" t="s">
        <v>229</v>
      </c>
      <c r="G110" s="160">
        <v>3400</v>
      </c>
      <c r="H110" s="160">
        <v>3400</v>
      </c>
      <c r="I110" s="160" t="s">
        <v>229</v>
      </c>
      <c r="J110" s="160">
        <v>2780</v>
      </c>
      <c r="K110" s="160">
        <v>2780</v>
      </c>
      <c r="L110" s="160" t="s">
        <v>229</v>
      </c>
    </row>
    <row r="111" spans="1:12" ht="12.75">
      <c r="A111" s="118" t="s">
        <v>130</v>
      </c>
      <c r="B111" s="129" t="s">
        <v>543</v>
      </c>
      <c r="C111" s="165" t="s">
        <v>130</v>
      </c>
      <c r="D111" s="160"/>
      <c r="E111" s="160"/>
      <c r="F111" s="160" t="s">
        <v>130</v>
      </c>
      <c r="G111" s="160"/>
      <c r="H111" s="160"/>
      <c r="I111" s="160" t="s">
        <v>130</v>
      </c>
      <c r="J111" s="160"/>
      <c r="K111" s="160"/>
      <c r="L111" s="160" t="s">
        <v>130</v>
      </c>
    </row>
    <row r="112" spans="1:12" ht="25.5">
      <c r="A112" s="118">
        <v>4610</v>
      </c>
      <c r="B112" s="163" t="s">
        <v>563</v>
      </c>
      <c r="C112" s="165" t="s">
        <v>130</v>
      </c>
      <c r="D112" s="160">
        <v>0</v>
      </c>
      <c r="E112" s="160">
        <v>0</v>
      </c>
      <c r="F112" s="160" t="s">
        <v>229</v>
      </c>
      <c r="G112" s="160">
        <v>0</v>
      </c>
      <c r="H112" s="160">
        <v>0</v>
      </c>
      <c r="I112" s="160" t="s">
        <v>229</v>
      </c>
      <c r="J112" s="160">
        <v>0</v>
      </c>
      <c r="K112" s="160">
        <v>0</v>
      </c>
      <c r="L112" s="160" t="s">
        <v>229</v>
      </c>
    </row>
    <row r="113" spans="1:12" ht="12.75">
      <c r="A113" s="118" t="s">
        <v>130</v>
      </c>
      <c r="B113" s="129" t="s">
        <v>543</v>
      </c>
      <c r="C113" s="165" t="s">
        <v>130</v>
      </c>
      <c r="D113" s="160"/>
      <c r="E113" s="160"/>
      <c r="F113" s="160" t="s">
        <v>130</v>
      </c>
      <c r="G113" s="160"/>
      <c r="H113" s="160"/>
      <c r="I113" s="160" t="s">
        <v>130</v>
      </c>
      <c r="J113" s="160"/>
      <c r="K113" s="160"/>
      <c r="L113" s="160" t="s">
        <v>130</v>
      </c>
    </row>
    <row r="114" spans="1:12" ht="38.25">
      <c r="A114" s="118">
        <v>4610</v>
      </c>
      <c r="B114" s="129" t="s">
        <v>564</v>
      </c>
      <c r="C114" s="165">
        <v>4711</v>
      </c>
      <c r="D114" s="160">
        <v>0</v>
      </c>
      <c r="E114" s="160">
        <v>0</v>
      </c>
      <c r="F114" s="160" t="s">
        <v>229</v>
      </c>
      <c r="G114" s="160">
        <v>0</v>
      </c>
      <c r="H114" s="160">
        <v>0</v>
      </c>
      <c r="I114" s="160" t="s">
        <v>229</v>
      </c>
      <c r="J114" s="160">
        <v>0</v>
      </c>
      <c r="K114" s="160">
        <v>0</v>
      </c>
      <c r="L114" s="160" t="s">
        <v>229</v>
      </c>
    </row>
    <row r="115" spans="1:12" ht="38.25">
      <c r="A115" s="118">
        <v>4620</v>
      </c>
      <c r="B115" s="129" t="s">
        <v>565</v>
      </c>
      <c r="C115" s="165">
        <v>4712</v>
      </c>
      <c r="D115" s="160">
        <v>0</v>
      </c>
      <c r="E115" s="160">
        <v>0</v>
      </c>
      <c r="F115" s="160" t="s">
        <v>229</v>
      </c>
      <c r="G115" s="160">
        <v>0</v>
      </c>
      <c r="H115" s="160">
        <v>0</v>
      </c>
      <c r="I115" s="160" t="s">
        <v>229</v>
      </c>
      <c r="J115" s="160">
        <v>0</v>
      </c>
      <c r="K115" s="160">
        <v>0</v>
      </c>
      <c r="L115" s="160" t="s">
        <v>229</v>
      </c>
    </row>
    <row r="116" spans="1:12" ht="46.5" customHeight="1">
      <c r="A116" s="118">
        <v>4630</v>
      </c>
      <c r="B116" s="163" t="s">
        <v>510</v>
      </c>
      <c r="C116" s="165" t="s">
        <v>104</v>
      </c>
      <c r="D116" s="160">
        <v>3600</v>
      </c>
      <c r="E116" s="160">
        <v>3600</v>
      </c>
      <c r="F116" s="160" t="s">
        <v>229</v>
      </c>
      <c r="G116" s="160">
        <v>3400</v>
      </c>
      <c r="H116" s="160">
        <v>3400</v>
      </c>
      <c r="I116" s="160" t="s">
        <v>229</v>
      </c>
      <c r="J116" s="160">
        <v>2780</v>
      </c>
      <c r="K116" s="160">
        <v>2780</v>
      </c>
      <c r="L116" s="160" t="s">
        <v>229</v>
      </c>
    </row>
    <row r="117" spans="1:12" ht="12.75">
      <c r="A117" s="118" t="s">
        <v>130</v>
      </c>
      <c r="B117" s="129" t="s">
        <v>112</v>
      </c>
      <c r="C117" s="165" t="s">
        <v>130</v>
      </c>
      <c r="D117" s="160"/>
      <c r="E117" s="160"/>
      <c r="F117" s="160" t="s">
        <v>130</v>
      </c>
      <c r="G117" s="160"/>
      <c r="H117" s="160"/>
      <c r="I117" s="160" t="s">
        <v>130</v>
      </c>
      <c r="J117" s="160"/>
      <c r="K117" s="160"/>
      <c r="L117" s="160" t="s">
        <v>130</v>
      </c>
    </row>
    <row r="118" spans="1:12" ht="25.5">
      <c r="A118" s="118">
        <v>4631</v>
      </c>
      <c r="B118" s="129" t="s">
        <v>352</v>
      </c>
      <c r="C118" s="165">
        <v>4726</v>
      </c>
      <c r="D118" s="160">
        <v>500</v>
      </c>
      <c r="E118" s="160">
        <v>500</v>
      </c>
      <c r="F118" s="160" t="s">
        <v>229</v>
      </c>
      <c r="G118" s="160">
        <v>500</v>
      </c>
      <c r="H118" s="160">
        <v>500</v>
      </c>
      <c r="I118" s="160" t="s">
        <v>229</v>
      </c>
      <c r="J118" s="160">
        <v>250</v>
      </c>
      <c r="K118" s="160">
        <v>250</v>
      </c>
      <c r="L118" s="160" t="s">
        <v>229</v>
      </c>
    </row>
    <row r="119" spans="1:12" s="47" customFormat="1" ht="25.5">
      <c r="A119" s="118">
        <v>4632</v>
      </c>
      <c r="B119" s="129" t="s">
        <v>353</v>
      </c>
      <c r="C119" s="165">
        <v>4727</v>
      </c>
      <c r="D119" s="160">
        <v>0</v>
      </c>
      <c r="E119" s="160">
        <v>0</v>
      </c>
      <c r="F119" s="160" t="s">
        <v>229</v>
      </c>
      <c r="G119" s="160">
        <v>0</v>
      </c>
      <c r="H119" s="160">
        <v>0</v>
      </c>
      <c r="I119" s="160" t="s">
        <v>229</v>
      </c>
      <c r="J119" s="160">
        <v>0</v>
      </c>
      <c r="K119" s="160">
        <v>0</v>
      </c>
      <c r="L119" s="160" t="s">
        <v>229</v>
      </c>
    </row>
    <row r="120" spans="1:12" s="47" customFormat="1" ht="12.75">
      <c r="A120" s="118">
        <v>4633</v>
      </c>
      <c r="B120" s="129" t="s">
        <v>354</v>
      </c>
      <c r="C120" s="165">
        <v>4728</v>
      </c>
      <c r="D120" s="160">
        <v>0</v>
      </c>
      <c r="E120" s="160">
        <v>0</v>
      </c>
      <c r="F120" s="160" t="s">
        <v>229</v>
      </c>
      <c r="G120" s="160">
        <v>0</v>
      </c>
      <c r="H120" s="160">
        <v>0</v>
      </c>
      <c r="I120" s="160" t="s">
        <v>229</v>
      </c>
      <c r="J120" s="160">
        <v>0</v>
      </c>
      <c r="K120" s="160">
        <v>0</v>
      </c>
      <c r="L120" s="160" t="s">
        <v>229</v>
      </c>
    </row>
    <row r="121" spans="1:12" s="47" customFormat="1" ht="12.75">
      <c r="A121" s="118">
        <v>4634</v>
      </c>
      <c r="B121" s="129" t="s">
        <v>355</v>
      </c>
      <c r="C121" s="165">
        <v>4729</v>
      </c>
      <c r="D121" s="160">
        <v>3100</v>
      </c>
      <c r="E121" s="160">
        <v>3100</v>
      </c>
      <c r="F121" s="160" t="s">
        <v>229</v>
      </c>
      <c r="G121" s="160">
        <v>2900</v>
      </c>
      <c r="H121" s="160">
        <v>2900</v>
      </c>
      <c r="I121" s="160" t="s">
        <v>229</v>
      </c>
      <c r="J121" s="160">
        <v>2530</v>
      </c>
      <c r="K121" s="160">
        <v>2530</v>
      </c>
      <c r="L121" s="160" t="s">
        <v>229</v>
      </c>
    </row>
    <row r="122" spans="1:12" s="47" customFormat="1" ht="12.75">
      <c r="A122" s="118">
        <v>4640</v>
      </c>
      <c r="B122" s="163" t="s">
        <v>511</v>
      </c>
      <c r="C122" s="165" t="s">
        <v>104</v>
      </c>
      <c r="D122" s="160">
        <v>0</v>
      </c>
      <c r="E122" s="160">
        <v>0</v>
      </c>
      <c r="F122" s="160" t="s">
        <v>229</v>
      </c>
      <c r="G122" s="160">
        <v>0</v>
      </c>
      <c r="H122" s="160">
        <v>0</v>
      </c>
      <c r="I122" s="160" t="s">
        <v>229</v>
      </c>
      <c r="J122" s="160">
        <v>0</v>
      </c>
      <c r="K122" s="160">
        <v>0</v>
      </c>
      <c r="L122" s="160" t="s">
        <v>229</v>
      </c>
    </row>
    <row r="123" spans="1:12" s="47" customFormat="1" ht="12.75">
      <c r="A123" s="118" t="s">
        <v>130</v>
      </c>
      <c r="B123" s="129" t="s">
        <v>112</v>
      </c>
      <c r="C123" s="165" t="s">
        <v>130</v>
      </c>
      <c r="D123" s="160"/>
      <c r="E123" s="160"/>
      <c r="F123" s="160" t="s">
        <v>130</v>
      </c>
      <c r="G123" s="160"/>
      <c r="H123" s="160"/>
      <c r="I123" s="160" t="s">
        <v>130</v>
      </c>
      <c r="J123" s="160"/>
      <c r="K123" s="160"/>
      <c r="L123" s="160" t="s">
        <v>130</v>
      </c>
    </row>
    <row r="124" spans="1:12" s="47" customFormat="1" ht="12.75">
      <c r="A124" s="118">
        <v>4641</v>
      </c>
      <c r="B124" s="163" t="s">
        <v>566</v>
      </c>
      <c r="C124" s="165">
        <v>4741</v>
      </c>
      <c r="D124" s="160">
        <v>0</v>
      </c>
      <c r="E124" s="160">
        <v>0</v>
      </c>
      <c r="F124" s="160" t="s">
        <v>229</v>
      </c>
      <c r="G124" s="160">
        <v>0</v>
      </c>
      <c r="H124" s="160">
        <v>0</v>
      </c>
      <c r="I124" s="160" t="s">
        <v>229</v>
      </c>
      <c r="J124" s="160">
        <v>0</v>
      </c>
      <c r="K124" s="160">
        <v>0</v>
      </c>
      <c r="L124" s="160" t="s">
        <v>229</v>
      </c>
    </row>
    <row r="125" spans="1:12" s="47" customFormat="1" ht="32.25" customHeight="1">
      <c r="A125" s="118">
        <v>4700</v>
      </c>
      <c r="B125" s="163" t="s">
        <v>512</v>
      </c>
      <c r="C125" s="165" t="s">
        <v>104</v>
      </c>
      <c r="D125" s="160">
        <v>5331.4</v>
      </c>
      <c r="E125" s="160">
        <v>5331.4</v>
      </c>
      <c r="F125" s="160">
        <v>0</v>
      </c>
      <c r="G125" s="160">
        <v>6068</v>
      </c>
      <c r="H125" s="160">
        <v>6068</v>
      </c>
      <c r="I125" s="160">
        <v>0</v>
      </c>
      <c r="J125" s="160">
        <v>641.6</v>
      </c>
      <c r="K125" s="160">
        <v>641.6</v>
      </c>
      <c r="L125" s="160" t="s">
        <v>229</v>
      </c>
    </row>
    <row r="126" spans="1:12" s="47" customFormat="1" ht="12.75">
      <c r="A126" s="118" t="s">
        <v>130</v>
      </c>
      <c r="B126" s="129" t="s">
        <v>543</v>
      </c>
      <c r="C126" s="165" t="s">
        <v>130</v>
      </c>
      <c r="D126" s="160"/>
      <c r="E126" s="160"/>
      <c r="F126" s="160" t="s">
        <v>130</v>
      </c>
      <c r="G126" s="160"/>
      <c r="H126" s="160"/>
      <c r="I126" s="160" t="s">
        <v>130</v>
      </c>
      <c r="J126" s="160"/>
      <c r="K126" s="160"/>
      <c r="L126" s="160" t="s">
        <v>130</v>
      </c>
    </row>
    <row r="127" spans="1:12" s="47" customFormat="1" ht="45.75" customHeight="1">
      <c r="A127" s="118">
        <v>4710</v>
      </c>
      <c r="B127" s="163" t="s">
        <v>513</v>
      </c>
      <c r="C127" s="165" t="s">
        <v>104</v>
      </c>
      <c r="D127" s="160">
        <v>380</v>
      </c>
      <c r="E127" s="160">
        <v>380</v>
      </c>
      <c r="F127" s="160" t="s">
        <v>229</v>
      </c>
      <c r="G127" s="160">
        <v>380</v>
      </c>
      <c r="H127" s="160">
        <v>380</v>
      </c>
      <c r="I127" s="160" t="s">
        <v>164</v>
      </c>
      <c r="J127" s="160">
        <v>186.4</v>
      </c>
      <c r="K127" s="160">
        <v>186.4</v>
      </c>
      <c r="L127" s="160" t="s">
        <v>164</v>
      </c>
    </row>
    <row r="128" spans="1:12" ht="12.75">
      <c r="A128" s="118" t="s">
        <v>130</v>
      </c>
      <c r="B128" s="129" t="s">
        <v>112</v>
      </c>
      <c r="C128" s="165" t="s">
        <v>130</v>
      </c>
      <c r="D128" s="160"/>
      <c r="E128" s="160"/>
      <c r="F128" s="160" t="s">
        <v>130</v>
      </c>
      <c r="G128" s="160"/>
      <c r="H128" s="160"/>
      <c r="I128" s="160" t="s">
        <v>164</v>
      </c>
      <c r="J128" s="160"/>
      <c r="K128" s="160"/>
      <c r="L128" s="160" t="s">
        <v>164</v>
      </c>
    </row>
    <row r="129" spans="1:12" ht="51">
      <c r="A129" s="118">
        <v>4711</v>
      </c>
      <c r="B129" s="129" t="s">
        <v>567</v>
      </c>
      <c r="C129" s="165">
        <v>4811</v>
      </c>
      <c r="D129" s="160">
        <v>0</v>
      </c>
      <c r="E129" s="160">
        <v>0</v>
      </c>
      <c r="F129" s="160" t="s">
        <v>229</v>
      </c>
      <c r="G129" s="160">
        <v>0</v>
      </c>
      <c r="H129" s="160">
        <v>0</v>
      </c>
      <c r="I129" s="160" t="s">
        <v>164</v>
      </c>
      <c r="J129" s="160">
        <v>0</v>
      </c>
      <c r="K129" s="160">
        <v>0</v>
      </c>
      <c r="L129" s="160" t="s">
        <v>164</v>
      </c>
    </row>
    <row r="130" spans="1:12" ht="25.5">
      <c r="A130" s="118">
        <v>4712</v>
      </c>
      <c r="B130" s="129" t="s">
        <v>357</v>
      </c>
      <c r="C130" s="165">
        <v>4819</v>
      </c>
      <c r="D130" s="160">
        <v>380</v>
      </c>
      <c r="E130" s="160">
        <v>380</v>
      </c>
      <c r="F130" s="160" t="s">
        <v>229</v>
      </c>
      <c r="G130" s="160">
        <v>380</v>
      </c>
      <c r="H130" s="160">
        <v>380</v>
      </c>
      <c r="I130" s="160" t="s">
        <v>164</v>
      </c>
      <c r="J130" s="160">
        <v>186.4</v>
      </c>
      <c r="K130" s="160">
        <v>186.4</v>
      </c>
      <c r="L130" s="160" t="s">
        <v>164</v>
      </c>
    </row>
    <row r="131" spans="1:12" ht="63.75" customHeight="1">
      <c r="A131" s="118">
        <v>4720</v>
      </c>
      <c r="B131" s="163" t="s">
        <v>514</v>
      </c>
      <c r="C131" s="165" t="s">
        <v>104</v>
      </c>
      <c r="D131" s="160">
        <v>800</v>
      </c>
      <c r="E131" s="160">
        <v>800</v>
      </c>
      <c r="F131" s="160" t="s">
        <v>229</v>
      </c>
      <c r="G131" s="160">
        <v>700</v>
      </c>
      <c r="H131" s="160">
        <v>700</v>
      </c>
      <c r="I131" s="160" t="s">
        <v>164</v>
      </c>
      <c r="J131" s="160">
        <v>455.2</v>
      </c>
      <c r="K131" s="160">
        <v>455.2</v>
      </c>
      <c r="L131" s="160" t="s">
        <v>164</v>
      </c>
    </row>
    <row r="132" spans="1:12" ht="12.75">
      <c r="A132" s="118" t="s">
        <v>130</v>
      </c>
      <c r="B132" s="129" t="s">
        <v>112</v>
      </c>
      <c r="C132" s="165" t="s">
        <v>130</v>
      </c>
      <c r="D132" s="160"/>
      <c r="E132" s="160"/>
      <c r="F132" s="160" t="s">
        <v>130</v>
      </c>
      <c r="G132" s="160"/>
      <c r="H132" s="160"/>
      <c r="I132" s="160" t="s">
        <v>130</v>
      </c>
      <c r="J132" s="160"/>
      <c r="K132" s="160"/>
      <c r="L132" s="160" t="s">
        <v>130</v>
      </c>
    </row>
    <row r="133" spans="1:12" ht="12.75">
      <c r="A133" s="118">
        <v>4721</v>
      </c>
      <c r="B133" s="129" t="s">
        <v>321</v>
      </c>
      <c r="C133" s="165">
        <v>4821</v>
      </c>
      <c r="D133" s="160">
        <v>0</v>
      </c>
      <c r="E133" s="160">
        <v>0</v>
      </c>
      <c r="F133" s="160" t="s">
        <v>164</v>
      </c>
      <c r="G133" s="160">
        <v>0</v>
      </c>
      <c r="H133" s="160">
        <v>0</v>
      </c>
      <c r="I133" s="160" t="s">
        <v>164</v>
      </c>
      <c r="J133" s="160">
        <v>0</v>
      </c>
      <c r="K133" s="160">
        <v>0</v>
      </c>
      <c r="L133" s="160" t="s">
        <v>164</v>
      </c>
    </row>
    <row r="134" spans="1:12" ht="12.75">
      <c r="A134" s="118">
        <v>4722</v>
      </c>
      <c r="B134" s="129" t="s">
        <v>322</v>
      </c>
      <c r="C134" s="165">
        <v>4822</v>
      </c>
      <c r="D134" s="160">
        <v>20</v>
      </c>
      <c r="E134" s="160">
        <v>20</v>
      </c>
      <c r="F134" s="160" t="s">
        <v>164</v>
      </c>
      <c r="G134" s="160">
        <v>20</v>
      </c>
      <c r="H134" s="160">
        <v>20</v>
      </c>
      <c r="I134" s="160" t="s">
        <v>164</v>
      </c>
      <c r="J134" s="160">
        <v>0</v>
      </c>
      <c r="K134" s="160">
        <v>0</v>
      </c>
      <c r="L134" s="160" t="s">
        <v>164</v>
      </c>
    </row>
    <row r="135" spans="1:12" ht="12.75">
      <c r="A135" s="118">
        <v>4723</v>
      </c>
      <c r="B135" s="129" t="s">
        <v>358</v>
      </c>
      <c r="C135" s="165">
        <v>4823</v>
      </c>
      <c r="D135" s="160">
        <v>780</v>
      </c>
      <c r="E135" s="160">
        <v>780</v>
      </c>
      <c r="F135" s="160" t="s">
        <v>164</v>
      </c>
      <c r="G135" s="160">
        <v>680</v>
      </c>
      <c r="H135" s="160">
        <v>680</v>
      </c>
      <c r="I135" s="160" t="s">
        <v>229</v>
      </c>
      <c r="J135" s="160">
        <v>455.2</v>
      </c>
      <c r="K135" s="160">
        <v>455.2</v>
      </c>
      <c r="L135" s="160" t="s">
        <v>229</v>
      </c>
    </row>
    <row r="136" spans="1:12" ht="38.25">
      <c r="A136" s="118">
        <v>4724</v>
      </c>
      <c r="B136" s="129" t="s">
        <v>359</v>
      </c>
      <c r="C136" s="165">
        <v>4824</v>
      </c>
      <c r="D136" s="160">
        <v>0</v>
      </c>
      <c r="E136" s="160">
        <v>0</v>
      </c>
      <c r="F136" s="160" t="s">
        <v>164</v>
      </c>
      <c r="G136" s="160">
        <v>0</v>
      </c>
      <c r="H136" s="160">
        <v>0</v>
      </c>
      <c r="I136" s="160" t="s">
        <v>164</v>
      </c>
      <c r="J136" s="160">
        <v>0</v>
      </c>
      <c r="K136" s="160">
        <v>0</v>
      </c>
      <c r="L136" s="160" t="s">
        <v>164</v>
      </c>
    </row>
    <row r="137" spans="1:12" ht="25.5">
      <c r="A137" s="118">
        <v>4730</v>
      </c>
      <c r="B137" s="163" t="s">
        <v>515</v>
      </c>
      <c r="C137" s="165" t="s">
        <v>104</v>
      </c>
      <c r="D137" s="160">
        <v>0</v>
      </c>
      <c r="E137" s="160">
        <v>0</v>
      </c>
      <c r="F137" s="160" t="s">
        <v>164</v>
      </c>
      <c r="G137" s="160">
        <v>0</v>
      </c>
      <c r="H137" s="160">
        <v>0</v>
      </c>
      <c r="I137" s="160" t="s">
        <v>164</v>
      </c>
      <c r="J137" s="160">
        <v>0</v>
      </c>
      <c r="K137" s="160">
        <v>0</v>
      </c>
      <c r="L137" s="160" t="s">
        <v>164</v>
      </c>
    </row>
    <row r="138" spans="1:12" ht="12.75">
      <c r="A138" s="118" t="s">
        <v>130</v>
      </c>
      <c r="B138" s="129" t="s">
        <v>112</v>
      </c>
      <c r="C138" s="165" t="s">
        <v>130</v>
      </c>
      <c r="D138" s="160"/>
      <c r="E138" s="160"/>
      <c r="F138" s="160" t="s">
        <v>130</v>
      </c>
      <c r="G138" s="160"/>
      <c r="H138" s="160"/>
      <c r="I138" s="160" t="s">
        <v>130</v>
      </c>
      <c r="J138" s="160"/>
      <c r="K138" s="160"/>
      <c r="L138" s="160" t="s">
        <v>130</v>
      </c>
    </row>
    <row r="139" spans="1:12" ht="25.5">
      <c r="A139" s="118">
        <v>4731</v>
      </c>
      <c r="B139" s="129" t="s">
        <v>324</v>
      </c>
      <c r="C139" s="165">
        <v>4831</v>
      </c>
      <c r="D139" s="160">
        <v>0</v>
      </c>
      <c r="E139" s="160">
        <v>0</v>
      </c>
      <c r="F139" s="160" t="s">
        <v>164</v>
      </c>
      <c r="G139" s="160">
        <v>0</v>
      </c>
      <c r="H139" s="160">
        <v>0</v>
      </c>
      <c r="I139" s="160" t="s">
        <v>229</v>
      </c>
      <c r="J139" s="160">
        <v>0</v>
      </c>
      <c r="K139" s="160">
        <v>0</v>
      </c>
      <c r="L139" s="160" t="s">
        <v>229</v>
      </c>
    </row>
    <row r="140" spans="1:12" ht="51">
      <c r="A140" s="118">
        <v>4740</v>
      </c>
      <c r="B140" s="163" t="s">
        <v>516</v>
      </c>
      <c r="C140" s="165" t="s">
        <v>104</v>
      </c>
      <c r="D140" s="160">
        <v>0</v>
      </c>
      <c r="E140" s="160">
        <v>0</v>
      </c>
      <c r="F140" s="160" t="s">
        <v>164</v>
      </c>
      <c r="G140" s="160">
        <v>0</v>
      </c>
      <c r="H140" s="160">
        <v>0</v>
      </c>
      <c r="I140" s="160" t="s">
        <v>164</v>
      </c>
      <c r="J140" s="160">
        <v>0</v>
      </c>
      <c r="K140" s="160">
        <v>0</v>
      </c>
      <c r="L140" s="160" t="s">
        <v>164</v>
      </c>
    </row>
    <row r="141" spans="1:12" ht="12.75">
      <c r="A141" s="118" t="s">
        <v>130</v>
      </c>
      <c r="B141" s="129" t="s">
        <v>112</v>
      </c>
      <c r="C141" s="165" t="s">
        <v>130</v>
      </c>
      <c r="D141" s="160"/>
      <c r="E141" s="160"/>
      <c r="F141" s="160" t="s">
        <v>130</v>
      </c>
      <c r="G141" s="160"/>
      <c r="H141" s="160"/>
      <c r="I141" s="160" t="s">
        <v>130</v>
      </c>
      <c r="J141" s="160"/>
      <c r="K141" s="160"/>
      <c r="L141" s="160" t="s">
        <v>130</v>
      </c>
    </row>
    <row r="142" spans="1:12" ht="38.25">
      <c r="A142" s="118">
        <v>4741</v>
      </c>
      <c r="B142" s="129" t="s">
        <v>326</v>
      </c>
      <c r="C142" s="165">
        <v>4841</v>
      </c>
      <c r="D142" s="160">
        <v>0</v>
      </c>
      <c r="E142" s="160">
        <v>0</v>
      </c>
      <c r="F142" s="160" t="s">
        <v>164</v>
      </c>
      <c r="G142" s="160">
        <v>0</v>
      </c>
      <c r="H142" s="160">
        <v>0</v>
      </c>
      <c r="I142" s="160" t="s">
        <v>229</v>
      </c>
      <c r="J142" s="160">
        <v>0</v>
      </c>
      <c r="K142" s="160">
        <v>0</v>
      </c>
      <c r="L142" s="160" t="s">
        <v>229</v>
      </c>
    </row>
    <row r="143" spans="1:12" ht="25.5">
      <c r="A143" s="118">
        <v>4742</v>
      </c>
      <c r="B143" s="129" t="s">
        <v>360</v>
      </c>
      <c r="C143" s="165">
        <v>4842</v>
      </c>
      <c r="D143" s="160">
        <v>0</v>
      </c>
      <c r="E143" s="160">
        <v>0</v>
      </c>
      <c r="F143" s="160" t="s">
        <v>164</v>
      </c>
      <c r="G143" s="160">
        <v>0</v>
      </c>
      <c r="H143" s="160">
        <v>0</v>
      </c>
      <c r="I143" s="160" t="s">
        <v>164</v>
      </c>
      <c r="J143" s="160">
        <v>0</v>
      </c>
      <c r="K143" s="160">
        <v>0</v>
      </c>
      <c r="L143" s="160" t="s">
        <v>164</v>
      </c>
    </row>
    <row r="144" spans="1:12" ht="57.75" customHeight="1">
      <c r="A144" s="118">
        <v>4750</v>
      </c>
      <c r="B144" s="163" t="s">
        <v>517</v>
      </c>
      <c r="C144" s="165" t="s">
        <v>104</v>
      </c>
      <c r="D144" s="160">
        <v>0</v>
      </c>
      <c r="E144" s="160">
        <v>0</v>
      </c>
      <c r="F144" s="160" t="s">
        <v>164</v>
      </c>
      <c r="G144" s="160">
        <v>0</v>
      </c>
      <c r="H144" s="160">
        <v>0</v>
      </c>
      <c r="I144" s="160" t="s">
        <v>229</v>
      </c>
      <c r="J144" s="160">
        <v>0</v>
      </c>
      <c r="K144" s="160">
        <v>0</v>
      </c>
      <c r="L144" s="160" t="s">
        <v>229</v>
      </c>
    </row>
    <row r="145" spans="1:12" ht="12.75">
      <c r="A145" s="118" t="s">
        <v>130</v>
      </c>
      <c r="B145" s="129" t="s">
        <v>112</v>
      </c>
      <c r="C145" s="165" t="s">
        <v>130</v>
      </c>
      <c r="D145" s="160"/>
      <c r="E145" s="160"/>
      <c r="F145" s="160" t="s">
        <v>130</v>
      </c>
      <c r="G145" s="160"/>
      <c r="H145" s="160"/>
      <c r="I145" s="160" t="s">
        <v>130</v>
      </c>
      <c r="J145" s="160"/>
      <c r="K145" s="160"/>
      <c r="L145" s="160" t="s">
        <v>130</v>
      </c>
    </row>
    <row r="146" spans="1:12" ht="51">
      <c r="A146" s="118">
        <v>4751</v>
      </c>
      <c r="B146" s="129" t="s">
        <v>361</v>
      </c>
      <c r="C146" s="165">
        <v>4851</v>
      </c>
      <c r="D146" s="160">
        <v>0</v>
      </c>
      <c r="E146" s="160">
        <v>0</v>
      </c>
      <c r="F146" s="160" t="s">
        <v>164</v>
      </c>
      <c r="G146" s="160">
        <v>0</v>
      </c>
      <c r="H146" s="160">
        <v>0</v>
      </c>
      <c r="I146" s="160" t="s">
        <v>229</v>
      </c>
      <c r="J146" s="160">
        <v>0</v>
      </c>
      <c r="K146" s="160">
        <v>0</v>
      </c>
      <c r="L146" s="160" t="s">
        <v>229</v>
      </c>
    </row>
    <row r="147" spans="1:12" ht="12.75">
      <c r="A147" s="118">
        <v>4760</v>
      </c>
      <c r="B147" s="129" t="s">
        <v>518</v>
      </c>
      <c r="C147" s="165" t="s">
        <v>104</v>
      </c>
      <c r="D147" s="160">
        <v>0</v>
      </c>
      <c r="E147" s="160">
        <v>0</v>
      </c>
      <c r="F147" s="160" t="s">
        <v>164</v>
      </c>
      <c r="G147" s="160">
        <v>0</v>
      </c>
      <c r="H147" s="160">
        <v>0</v>
      </c>
      <c r="I147" s="160" t="s">
        <v>229</v>
      </c>
      <c r="J147" s="160">
        <v>0</v>
      </c>
      <c r="K147" s="160">
        <v>0</v>
      </c>
      <c r="L147" s="160" t="s">
        <v>229</v>
      </c>
    </row>
    <row r="148" spans="1:12" ht="12.75">
      <c r="A148" s="118" t="s">
        <v>130</v>
      </c>
      <c r="B148" s="129" t="s">
        <v>112</v>
      </c>
      <c r="C148" s="165" t="s">
        <v>130</v>
      </c>
      <c r="D148" s="160"/>
      <c r="E148" s="160"/>
      <c r="F148" s="160" t="s">
        <v>130</v>
      </c>
      <c r="G148" s="160"/>
      <c r="H148" s="160"/>
      <c r="I148" s="160" t="s">
        <v>130</v>
      </c>
      <c r="J148" s="160"/>
      <c r="K148" s="160"/>
      <c r="L148" s="160" t="s">
        <v>130</v>
      </c>
    </row>
    <row r="149" spans="1:12" ht="12.75">
      <c r="A149" s="118">
        <v>4761</v>
      </c>
      <c r="B149" s="129" t="s">
        <v>362</v>
      </c>
      <c r="C149" s="165">
        <v>4861</v>
      </c>
      <c r="D149" s="160">
        <v>0</v>
      </c>
      <c r="E149" s="160">
        <v>0</v>
      </c>
      <c r="F149" s="160" t="s">
        <v>164</v>
      </c>
      <c r="G149" s="160">
        <v>0</v>
      </c>
      <c r="H149" s="160">
        <v>0</v>
      </c>
      <c r="I149" s="160" t="s">
        <v>229</v>
      </c>
      <c r="J149" s="160">
        <v>0</v>
      </c>
      <c r="K149" s="160">
        <v>0</v>
      </c>
      <c r="L149" s="160" t="s">
        <v>229</v>
      </c>
    </row>
    <row r="150" spans="1:12" ht="12.75">
      <c r="A150" s="118">
        <v>4770</v>
      </c>
      <c r="B150" s="163" t="s">
        <v>519</v>
      </c>
      <c r="C150" s="165" t="s">
        <v>104</v>
      </c>
      <c r="D150" s="160">
        <v>4151.4</v>
      </c>
      <c r="E150" s="160">
        <v>4151.4</v>
      </c>
      <c r="F150" s="160">
        <v>0</v>
      </c>
      <c r="G150" s="160">
        <v>4988</v>
      </c>
      <c r="H150" s="160">
        <v>4988</v>
      </c>
      <c r="I150" s="160">
        <v>0</v>
      </c>
      <c r="J150" s="160">
        <v>0</v>
      </c>
      <c r="K150" s="160">
        <v>0</v>
      </c>
      <c r="L150" s="160">
        <v>0</v>
      </c>
    </row>
    <row r="151" spans="1:12" ht="12.75">
      <c r="A151" s="118" t="s">
        <v>130</v>
      </c>
      <c r="B151" s="129" t="s">
        <v>112</v>
      </c>
      <c r="C151" s="165" t="s">
        <v>130</v>
      </c>
      <c r="D151" s="160"/>
      <c r="E151" s="160"/>
      <c r="F151" s="160"/>
      <c r="G151" s="160"/>
      <c r="H151" s="160"/>
      <c r="I151" s="160"/>
      <c r="J151" s="160"/>
      <c r="K151" s="160"/>
      <c r="L151" s="160"/>
    </row>
    <row r="152" spans="1:12" ht="12.75">
      <c r="A152" s="118">
        <v>4771</v>
      </c>
      <c r="B152" s="129" t="s">
        <v>363</v>
      </c>
      <c r="C152" s="165">
        <v>4891</v>
      </c>
      <c r="D152" s="160">
        <v>4151.4</v>
      </c>
      <c r="E152" s="160">
        <v>4151.4</v>
      </c>
      <c r="F152" s="160">
        <v>0</v>
      </c>
      <c r="G152" s="160">
        <v>4988</v>
      </c>
      <c r="H152" s="160">
        <v>4988</v>
      </c>
      <c r="I152" s="160">
        <v>0</v>
      </c>
      <c r="J152" s="160">
        <v>0</v>
      </c>
      <c r="K152" s="160">
        <v>0</v>
      </c>
      <c r="L152" s="160">
        <v>0</v>
      </c>
    </row>
    <row r="153" spans="1:12" ht="38.25">
      <c r="A153" s="118">
        <v>4772</v>
      </c>
      <c r="B153" s="129" t="s">
        <v>568</v>
      </c>
      <c r="C153" s="165" t="s">
        <v>104</v>
      </c>
      <c r="D153" s="160">
        <v>0</v>
      </c>
      <c r="E153" s="119">
        <v>0</v>
      </c>
      <c r="F153" s="160" t="s">
        <v>229</v>
      </c>
      <c r="G153" s="160">
        <v>0</v>
      </c>
      <c r="H153" s="119">
        <v>0</v>
      </c>
      <c r="I153" s="160" t="s">
        <v>229</v>
      </c>
      <c r="J153" s="160">
        <v>0</v>
      </c>
      <c r="K153" s="119">
        <v>0</v>
      </c>
      <c r="L153" s="160" t="s">
        <v>229</v>
      </c>
    </row>
    <row r="154" spans="1:12" ht="34.5" customHeight="1">
      <c r="A154" s="118">
        <v>5000</v>
      </c>
      <c r="B154" s="155" t="s">
        <v>520</v>
      </c>
      <c r="C154" s="165" t="s">
        <v>104</v>
      </c>
      <c r="D154" s="160">
        <v>7898.3</v>
      </c>
      <c r="E154" s="160" t="s">
        <v>164</v>
      </c>
      <c r="F154" s="160">
        <v>7898.3</v>
      </c>
      <c r="G154" s="160">
        <v>127648.9</v>
      </c>
      <c r="H154" s="160" t="s">
        <v>164</v>
      </c>
      <c r="I154" s="160">
        <v>127648.9</v>
      </c>
      <c r="J154" s="160">
        <v>102429.5</v>
      </c>
      <c r="K154" s="160" t="s">
        <v>229</v>
      </c>
      <c r="L154" s="160">
        <v>102429.5</v>
      </c>
    </row>
    <row r="155" spans="1:12" ht="12.75">
      <c r="A155" s="118" t="s">
        <v>130</v>
      </c>
      <c r="B155" s="129" t="s">
        <v>543</v>
      </c>
      <c r="C155" s="165" t="s">
        <v>130</v>
      </c>
      <c r="D155" s="160">
        <v>0</v>
      </c>
      <c r="E155" s="160" t="s">
        <v>130</v>
      </c>
      <c r="F155" s="160">
        <v>0</v>
      </c>
      <c r="G155" s="160"/>
      <c r="H155" s="160" t="s">
        <v>130</v>
      </c>
      <c r="I155" s="160"/>
      <c r="J155" s="160"/>
      <c r="K155" s="160" t="s">
        <v>130</v>
      </c>
      <c r="L155" s="160"/>
    </row>
    <row r="156" spans="1:12" ht="21.75" customHeight="1">
      <c r="A156" s="118">
        <v>5100</v>
      </c>
      <c r="B156" s="129" t="s">
        <v>521</v>
      </c>
      <c r="C156" s="165" t="s">
        <v>104</v>
      </c>
      <c r="D156" s="160">
        <v>7898.3</v>
      </c>
      <c r="E156" s="160" t="s">
        <v>164</v>
      </c>
      <c r="F156" s="160">
        <v>7898.3</v>
      </c>
      <c r="G156" s="160">
        <v>127648.9</v>
      </c>
      <c r="H156" s="160" t="s">
        <v>164</v>
      </c>
      <c r="I156" s="160">
        <v>127648.9</v>
      </c>
      <c r="J156" s="160">
        <v>102429.5</v>
      </c>
      <c r="K156" s="160" t="s">
        <v>229</v>
      </c>
      <c r="L156" s="160">
        <v>102429.5</v>
      </c>
    </row>
    <row r="157" spans="1:12" ht="12.75">
      <c r="A157" s="118" t="s">
        <v>130</v>
      </c>
      <c r="B157" s="129" t="s">
        <v>543</v>
      </c>
      <c r="C157" s="165" t="s">
        <v>130</v>
      </c>
      <c r="D157" s="160">
        <v>0</v>
      </c>
      <c r="E157" s="160" t="s">
        <v>130</v>
      </c>
      <c r="F157" s="160">
        <v>0</v>
      </c>
      <c r="G157" s="160"/>
      <c r="H157" s="160" t="s">
        <v>130</v>
      </c>
      <c r="I157" s="160"/>
      <c r="J157" s="160"/>
      <c r="K157" s="160" t="s">
        <v>130</v>
      </c>
      <c r="L157" s="160"/>
    </row>
    <row r="158" spans="1:12" ht="25.5">
      <c r="A158" s="118">
        <v>5110</v>
      </c>
      <c r="B158" s="129" t="s">
        <v>522</v>
      </c>
      <c r="C158" s="165" t="s">
        <v>104</v>
      </c>
      <c r="D158" s="160">
        <v>5500</v>
      </c>
      <c r="E158" s="160" t="s">
        <v>229</v>
      </c>
      <c r="F158" s="160">
        <v>5500</v>
      </c>
      <c r="G158" s="160">
        <v>113873.6</v>
      </c>
      <c r="H158" s="160" t="s">
        <v>229</v>
      </c>
      <c r="I158" s="160">
        <v>113873.6</v>
      </c>
      <c r="J158" s="160">
        <v>95686.4</v>
      </c>
      <c r="K158" s="160" t="s">
        <v>229</v>
      </c>
      <c r="L158" s="160">
        <v>95686.4</v>
      </c>
    </row>
    <row r="159" spans="1:12" ht="12.75">
      <c r="A159" s="118" t="s">
        <v>130</v>
      </c>
      <c r="B159" s="129" t="s">
        <v>112</v>
      </c>
      <c r="C159" s="165" t="s">
        <v>130</v>
      </c>
      <c r="D159" s="160">
        <v>0</v>
      </c>
      <c r="E159" s="160" t="s">
        <v>130</v>
      </c>
      <c r="F159" s="160">
        <v>0</v>
      </c>
      <c r="G159" s="160"/>
      <c r="H159" s="160" t="s">
        <v>130</v>
      </c>
      <c r="I159" s="160"/>
      <c r="J159" s="160"/>
      <c r="K159" s="160" t="s">
        <v>130</v>
      </c>
      <c r="L159" s="160"/>
    </row>
    <row r="160" spans="1:12" ht="12.75">
      <c r="A160" s="118">
        <v>5111</v>
      </c>
      <c r="B160" s="129" t="s">
        <v>569</v>
      </c>
      <c r="C160" s="165">
        <v>5111</v>
      </c>
      <c r="D160" s="160">
        <v>0</v>
      </c>
      <c r="E160" s="160" t="s">
        <v>164</v>
      </c>
      <c r="F160" s="160">
        <v>0</v>
      </c>
      <c r="G160" s="160">
        <v>0</v>
      </c>
      <c r="H160" s="160" t="s">
        <v>164</v>
      </c>
      <c r="I160" s="160">
        <v>0</v>
      </c>
      <c r="J160" s="160">
        <v>0</v>
      </c>
      <c r="K160" s="160" t="s">
        <v>229</v>
      </c>
      <c r="L160" s="160">
        <v>0</v>
      </c>
    </row>
    <row r="161" spans="1:12" ht="12.75">
      <c r="A161" s="118">
        <v>5112</v>
      </c>
      <c r="B161" s="129" t="s">
        <v>570</v>
      </c>
      <c r="C161" s="165">
        <v>5112</v>
      </c>
      <c r="D161" s="160">
        <v>5500</v>
      </c>
      <c r="E161" s="160" t="s">
        <v>164</v>
      </c>
      <c r="F161" s="160">
        <v>5500</v>
      </c>
      <c r="G161" s="160">
        <v>112873.6</v>
      </c>
      <c r="H161" s="160" t="s">
        <v>164</v>
      </c>
      <c r="I161" s="160">
        <v>112873.6</v>
      </c>
      <c r="J161" s="160">
        <v>95011.4</v>
      </c>
      <c r="K161" s="160" t="s">
        <v>229</v>
      </c>
      <c r="L161" s="160">
        <v>95011.4</v>
      </c>
    </row>
    <row r="162" spans="1:12" ht="25.5">
      <c r="A162" s="118">
        <v>5113</v>
      </c>
      <c r="B162" s="129" t="s">
        <v>571</v>
      </c>
      <c r="C162" s="165">
        <v>5113</v>
      </c>
      <c r="D162" s="160">
        <v>0</v>
      </c>
      <c r="E162" s="160"/>
      <c r="F162" s="160">
        <v>0</v>
      </c>
      <c r="G162" s="160">
        <v>1000</v>
      </c>
      <c r="H162" s="160" t="s">
        <v>164</v>
      </c>
      <c r="I162" s="160">
        <v>1000</v>
      </c>
      <c r="J162" s="160">
        <v>675</v>
      </c>
      <c r="K162" s="160" t="s">
        <v>229</v>
      </c>
      <c r="L162" s="160">
        <v>675</v>
      </c>
    </row>
    <row r="163" spans="1:12" ht="21" customHeight="1">
      <c r="A163" s="118">
        <v>5120</v>
      </c>
      <c r="B163" s="163" t="s">
        <v>523</v>
      </c>
      <c r="C163" s="165" t="s">
        <v>104</v>
      </c>
      <c r="D163" s="160">
        <v>2398.3</v>
      </c>
      <c r="E163" s="160" t="s">
        <v>229</v>
      </c>
      <c r="F163" s="160">
        <v>2398.3</v>
      </c>
      <c r="G163" s="160">
        <v>10775.3</v>
      </c>
      <c r="H163" s="160" t="s">
        <v>229</v>
      </c>
      <c r="I163" s="160">
        <v>10755.3</v>
      </c>
      <c r="J163" s="160">
        <v>5913.1</v>
      </c>
      <c r="K163" s="160" t="s">
        <v>229</v>
      </c>
      <c r="L163" s="160">
        <v>5913.1</v>
      </c>
    </row>
    <row r="164" spans="1:12" ht="12.75">
      <c r="A164" s="118" t="s">
        <v>130</v>
      </c>
      <c r="B164" s="129" t="s">
        <v>112</v>
      </c>
      <c r="C164" s="165" t="s">
        <v>130</v>
      </c>
      <c r="D164" s="160">
        <v>0</v>
      </c>
      <c r="E164" s="160" t="s">
        <v>130</v>
      </c>
      <c r="F164" s="160">
        <v>0</v>
      </c>
      <c r="G164" s="160"/>
      <c r="H164" s="160" t="s">
        <v>130</v>
      </c>
      <c r="I164" s="160"/>
      <c r="J164" s="160"/>
      <c r="K164" s="160" t="s">
        <v>130</v>
      </c>
      <c r="L164" s="160"/>
    </row>
    <row r="165" spans="1:12" ht="12.75">
      <c r="A165" s="118">
        <v>5121</v>
      </c>
      <c r="B165" s="129" t="s">
        <v>572</v>
      </c>
      <c r="C165" s="165">
        <v>5121</v>
      </c>
      <c r="D165" s="160">
        <v>0</v>
      </c>
      <c r="E165" s="160" t="s">
        <v>164</v>
      </c>
      <c r="F165" s="160">
        <v>0</v>
      </c>
      <c r="G165" s="160">
        <v>7000</v>
      </c>
      <c r="H165" s="160" t="s">
        <v>164</v>
      </c>
      <c r="I165" s="160">
        <v>7000</v>
      </c>
      <c r="J165" s="160">
        <v>4087.2</v>
      </c>
      <c r="K165" s="160" t="s">
        <v>164</v>
      </c>
      <c r="L165" s="160">
        <v>4087.2</v>
      </c>
    </row>
    <row r="166" spans="1:12" ht="12.75">
      <c r="A166" s="118">
        <v>5122</v>
      </c>
      <c r="B166" s="129" t="s">
        <v>573</v>
      </c>
      <c r="C166" s="165">
        <v>5122</v>
      </c>
      <c r="D166" s="160">
        <v>2398.3</v>
      </c>
      <c r="E166" s="160" t="s">
        <v>164</v>
      </c>
      <c r="F166" s="160">
        <v>2398.3</v>
      </c>
      <c r="G166" s="160">
        <v>2475.3</v>
      </c>
      <c r="H166" s="160" t="s">
        <v>164</v>
      </c>
      <c r="I166" s="160">
        <v>2475.3</v>
      </c>
      <c r="J166" s="160">
        <v>1265.9</v>
      </c>
      <c r="K166" s="160" t="s">
        <v>229</v>
      </c>
      <c r="L166" s="160">
        <v>1265.9</v>
      </c>
    </row>
    <row r="167" spans="1:12" ht="12.75">
      <c r="A167" s="118">
        <v>5123</v>
      </c>
      <c r="B167" s="129" t="s">
        <v>574</v>
      </c>
      <c r="C167" s="165">
        <v>5129</v>
      </c>
      <c r="D167" s="160">
        <v>0</v>
      </c>
      <c r="E167" s="160" t="s">
        <v>164</v>
      </c>
      <c r="F167" s="160">
        <v>0</v>
      </c>
      <c r="G167" s="160">
        <v>1300</v>
      </c>
      <c r="H167" s="160" t="s">
        <v>164</v>
      </c>
      <c r="I167" s="160">
        <v>1300</v>
      </c>
      <c r="J167" s="160">
        <v>560</v>
      </c>
      <c r="K167" s="160" t="s">
        <v>164</v>
      </c>
      <c r="L167" s="160">
        <v>560</v>
      </c>
    </row>
    <row r="168" spans="1:12" ht="33.75" customHeight="1">
      <c r="A168" s="118">
        <v>5130</v>
      </c>
      <c r="B168" s="163" t="s">
        <v>524</v>
      </c>
      <c r="C168" s="165" t="s">
        <v>104</v>
      </c>
      <c r="D168" s="160">
        <v>0</v>
      </c>
      <c r="E168" s="160" t="s">
        <v>229</v>
      </c>
      <c r="F168" s="160">
        <v>0</v>
      </c>
      <c r="G168" s="160">
        <v>3000</v>
      </c>
      <c r="H168" s="160" t="s">
        <v>229</v>
      </c>
      <c r="I168" s="160">
        <v>3000</v>
      </c>
      <c r="J168" s="160">
        <v>829.9</v>
      </c>
      <c r="K168" s="160" t="s">
        <v>229</v>
      </c>
      <c r="L168" s="160">
        <v>829.9</v>
      </c>
    </row>
    <row r="169" spans="1:12" ht="12.75">
      <c r="A169" s="118" t="s">
        <v>130</v>
      </c>
      <c r="B169" s="129" t="s">
        <v>112</v>
      </c>
      <c r="C169" s="165" t="s">
        <v>130</v>
      </c>
      <c r="D169" s="160">
        <v>0</v>
      </c>
      <c r="E169" s="160" t="s">
        <v>130</v>
      </c>
      <c r="F169" s="160">
        <v>0</v>
      </c>
      <c r="G169" s="160"/>
      <c r="H169" s="160" t="s">
        <v>130</v>
      </c>
      <c r="I169" s="160"/>
      <c r="J169" s="160"/>
      <c r="K169" s="160" t="s">
        <v>130</v>
      </c>
      <c r="L169" s="160"/>
    </row>
    <row r="170" spans="1:12" ht="12.75">
      <c r="A170" s="118">
        <v>5131</v>
      </c>
      <c r="B170" s="129" t="s">
        <v>369</v>
      </c>
      <c r="C170" s="165">
        <v>5131</v>
      </c>
      <c r="D170" s="160">
        <v>0</v>
      </c>
      <c r="E170" s="160" t="s">
        <v>164</v>
      </c>
      <c r="F170" s="160">
        <v>0</v>
      </c>
      <c r="G170" s="160">
        <v>1400</v>
      </c>
      <c r="H170" s="160" t="s">
        <v>164</v>
      </c>
      <c r="I170" s="160">
        <v>1400</v>
      </c>
      <c r="J170" s="160">
        <v>9.9</v>
      </c>
      <c r="K170" s="160" t="s">
        <v>164</v>
      </c>
      <c r="L170" s="160">
        <v>9.9</v>
      </c>
    </row>
    <row r="171" spans="1:12" ht="12.75">
      <c r="A171" s="118">
        <v>5132</v>
      </c>
      <c r="B171" s="129" t="s">
        <v>575</v>
      </c>
      <c r="C171" s="165">
        <v>5132</v>
      </c>
      <c r="D171" s="160">
        <v>0</v>
      </c>
      <c r="E171" s="160" t="s">
        <v>164</v>
      </c>
      <c r="F171" s="160">
        <v>0</v>
      </c>
      <c r="G171" s="160">
        <v>0</v>
      </c>
      <c r="H171" s="160" t="s">
        <v>164</v>
      </c>
      <c r="I171" s="160">
        <v>0</v>
      </c>
      <c r="J171" s="160">
        <v>0</v>
      </c>
      <c r="K171" s="160" t="s">
        <v>164</v>
      </c>
      <c r="L171" s="160">
        <v>0</v>
      </c>
    </row>
    <row r="172" spans="1:12" ht="25.5">
      <c r="A172" s="118">
        <v>5133</v>
      </c>
      <c r="B172" s="129" t="s">
        <v>576</v>
      </c>
      <c r="C172" s="165">
        <v>5133</v>
      </c>
      <c r="D172" s="160">
        <v>0</v>
      </c>
      <c r="E172" s="160" t="s">
        <v>229</v>
      </c>
      <c r="F172" s="160">
        <v>0</v>
      </c>
      <c r="G172" s="160">
        <v>0</v>
      </c>
      <c r="H172" s="160" t="s">
        <v>229</v>
      </c>
      <c r="I172" s="160">
        <v>0</v>
      </c>
      <c r="J172" s="160">
        <v>0</v>
      </c>
      <c r="K172" s="160" t="s">
        <v>229</v>
      </c>
      <c r="L172" s="160">
        <v>0</v>
      </c>
    </row>
    <row r="173" spans="1:12" ht="12.75">
      <c r="A173" s="118">
        <v>5134</v>
      </c>
      <c r="B173" s="129" t="s">
        <v>577</v>
      </c>
      <c r="C173" s="165">
        <v>5134</v>
      </c>
      <c r="D173" s="160">
        <v>0</v>
      </c>
      <c r="E173" s="160" t="s">
        <v>229</v>
      </c>
      <c r="F173" s="160">
        <v>0</v>
      </c>
      <c r="G173" s="160">
        <v>1600</v>
      </c>
      <c r="H173" s="160" t="s">
        <v>229</v>
      </c>
      <c r="I173" s="160">
        <v>1600</v>
      </c>
      <c r="J173" s="160">
        <v>820</v>
      </c>
      <c r="K173" s="160" t="s">
        <v>229</v>
      </c>
      <c r="L173" s="160">
        <v>820</v>
      </c>
    </row>
    <row r="174" spans="1:12" ht="25.5">
      <c r="A174" s="118">
        <v>5200</v>
      </c>
      <c r="B174" s="163" t="s">
        <v>706</v>
      </c>
      <c r="C174" s="165" t="s">
        <v>104</v>
      </c>
      <c r="D174" s="160">
        <v>0</v>
      </c>
      <c r="E174" s="160" t="s">
        <v>164</v>
      </c>
      <c r="F174" s="160">
        <v>0</v>
      </c>
      <c r="G174" s="160">
        <v>0</v>
      </c>
      <c r="H174" s="160" t="s">
        <v>164</v>
      </c>
      <c r="I174" s="160">
        <v>0</v>
      </c>
      <c r="J174" s="160">
        <v>0</v>
      </c>
      <c r="K174" s="160" t="s">
        <v>164</v>
      </c>
      <c r="L174" s="160">
        <v>0</v>
      </c>
    </row>
    <row r="175" spans="1:12" ht="12.75">
      <c r="A175" s="118" t="s">
        <v>130</v>
      </c>
      <c r="B175" s="129" t="s">
        <v>543</v>
      </c>
      <c r="C175" s="165" t="s">
        <v>130</v>
      </c>
      <c r="D175" s="160"/>
      <c r="E175" s="160" t="s">
        <v>130</v>
      </c>
      <c r="F175" s="160"/>
      <c r="G175" s="160"/>
      <c r="H175" s="160" t="s">
        <v>130</v>
      </c>
      <c r="I175" s="160"/>
      <c r="J175" s="160"/>
      <c r="K175" s="160" t="s">
        <v>130</v>
      </c>
      <c r="L175" s="160"/>
    </row>
    <row r="176" spans="1:12" ht="25.5">
      <c r="A176" s="118">
        <v>5211</v>
      </c>
      <c r="B176" s="129" t="s">
        <v>707</v>
      </c>
      <c r="C176" s="165">
        <v>5211</v>
      </c>
      <c r="D176" s="160">
        <v>0</v>
      </c>
      <c r="E176" s="160" t="s">
        <v>164</v>
      </c>
      <c r="F176" s="160">
        <v>0</v>
      </c>
      <c r="G176" s="160">
        <v>0</v>
      </c>
      <c r="H176" s="160" t="s">
        <v>164</v>
      </c>
      <c r="I176" s="160">
        <v>0</v>
      </c>
      <c r="J176" s="160">
        <v>0</v>
      </c>
      <c r="K176" s="160" t="s">
        <v>164</v>
      </c>
      <c r="L176" s="160">
        <v>0</v>
      </c>
    </row>
    <row r="177" spans="1:12" ht="12.75">
      <c r="A177" s="118">
        <v>5221</v>
      </c>
      <c r="B177" s="129" t="s">
        <v>708</v>
      </c>
      <c r="C177" s="165">
        <v>5221</v>
      </c>
      <c r="D177" s="160">
        <v>0</v>
      </c>
      <c r="E177" s="160" t="s">
        <v>164</v>
      </c>
      <c r="F177" s="160">
        <v>0</v>
      </c>
      <c r="G177" s="160">
        <v>0</v>
      </c>
      <c r="H177" s="160" t="s">
        <v>164</v>
      </c>
      <c r="I177" s="160">
        <v>0</v>
      </c>
      <c r="J177" s="160">
        <v>0</v>
      </c>
      <c r="K177" s="160" t="s">
        <v>164</v>
      </c>
      <c r="L177" s="160">
        <v>0</v>
      </c>
    </row>
    <row r="178" spans="1:12" ht="25.5">
      <c r="A178" s="118">
        <v>5231</v>
      </c>
      <c r="B178" s="129" t="s">
        <v>709</v>
      </c>
      <c r="C178" s="165">
        <v>5231</v>
      </c>
      <c r="D178" s="160">
        <v>0</v>
      </c>
      <c r="E178" s="160" t="s">
        <v>164</v>
      </c>
      <c r="F178" s="160">
        <v>0</v>
      </c>
      <c r="G178" s="160">
        <v>0</v>
      </c>
      <c r="H178" s="160" t="s">
        <v>164</v>
      </c>
      <c r="I178" s="160">
        <v>0</v>
      </c>
      <c r="J178" s="160">
        <v>0</v>
      </c>
      <c r="K178" s="160" t="s">
        <v>164</v>
      </c>
      <c r="L178" s="160">
        <v>0</v>
      </c>
    </row>
    <row r="179" spans="1:12" ht="25.5">
      <c r="A179" s="118">
        <v>5241</v>
      </c>
      <c r="B179" s="129" t="s">
        <v>372</v>
      </c>
      <c r="C179" s="165">
        <v>5241</v>
      </c>
      <c r="D179" s="160">
        <v>0</v>
      </c>
      <c r="E179" s="160" t="s">
        <v>164</v>
      </c>
      <c r="F179" s="160">
        <v>0</v>
      </c>
      <c r="G179" s="160">
        <v>0</v>
      </c>
      <c r="H179" s="160" t="s">
        <v>164</v>
      </c>
      <c r="I179" s="160">
        <v>0</v>
      </c>
      <c r="J179" s="160">
        <v>0</v>
      </c>
      <c r="K179" s="160" t="s">
        <v>164</v>
      </c>
      <c r="L179" s="160">
        <v>0</v>
      </c>
    </row>
    <row r="180" spans="1:12" ht="25.5">
      <c r="A180" s="118">
        <v>5300</v>
      </c>
      <c r="B180" s="163" t="s">
        <v>710</v>
      </c>
      <c r="C180" s="165" t="s">
        <v>104</v>
      </c>
      <c r="D180" s="160">
        <v>0</v>
      </c>
      <c r="E180" s="160" t="s">
        <v>164</v>
      </c>
      <c r="F180" s="160">
        <v>0</v>
      </c>
      <c r="G180" s="160">
        <v>0</v>
      </c>
      <c r="H180" s="160" t="s">
        <v>164</v>
      </c>
      <c r="I180" s="160">
        <v>0</v>
      </c>
      <c r="J180" s="160">
        <v>0</v>
      </c>
      <c r="K180" s="160" t="s">
        <v>164</v>
      </c>
      <c r="L180" s="160">
        <v>0</v>
      </c>
    </row>
    <row r="181" spans="1:12" ht="12.75">
      <c r="A181" s="118" t="s">
        <v>130</v>
      </c>
      <c r="B181" s="129" t="s">
        <v>543</v>
      </c>
      <c r="C181" s="165" t="s">
        <v>130</v>
      </c>
      <c r="D181" s="160"/>
      <c r="E181" s="160" t="s">
        <v>130</v>
      </c>
      <c r="F181" s="160"/>
      <c r="G181" s="160"/>
      <c r="H181" s="160" t="s">
        <v>130</v>
      </c>
      <c r="I181" s="160"/>
      <c r="J181" s="160"/>
      <c r="K181" s="160" t="s">
        <v>130</v>
      </c>
      <c r="L181" s="160"/>
    </row>
    <row r="182" spans="1:12" ht="12.75">
      <c r="A182" s="118">
        <v>5311</v>
      </c>
      <c r="B182" s="129" t="s">
        <v>339</v>
      </c>
      <c r="C182" s="165">
        <v>5311</v>
      </c>
      <c r="D182" s="160">
        <v>0</v>
      </c>
      <c r="E182" s="160" t="s">
        <v>164</v>
      </c>
      <c r="F182" s="160">
        <v>0</v>
      </c>
      <c r="G182" s="160">
        <v>0</v>
      </c>
      <c r="H182" s="160" t="s">
        <v>164</v>
      </c>
      <c r="I182" s="160">
        <v>0</v>
      </c>
      <c r="J182" s="160">
        <v>0</v>
      </c>
      <c r="K182" s="160" t="s">
        <v>164</v>
      </c>
      <c r="L182" s="160">
        <v>0</v>
      </c>
    </row>
    <row r="183" spans="1:12" ht="38.25">
      <c r="A183" s="118">
        <v>5400</v>
      </c>
      <c r="B183" s="163" t="s">
        <v>711</v>
      </c>
      <c r="C183" s="165" t="s">
        <v>104</v>
      </c>
      <c r="D183" s="160">
        <v>0</v>
      </c>
      <c r="E183" s="160" t="s">
        <v>164</v>
      </c>
      <c r="F183" s="160">
        <v>0</v>
      </c>
      <c r="G183" s="160">
        <v>0</v>
      </c>
      <c r="H183" s="160" t="s">
        <v>164</v>
      </c>
      <c r="I183" s="160">
        <v>0</v>
      </c>
      <c r="J183" s="160">
        <v>0</v>
      </c>
      <c r="K183" s="160" t="s">
        <v>164</v>
      </c>
      <c r="L183" s="160">
        <v>0</v>
      </c>
    </row>
    <row r="184" spans="1:12" ht="12.75">
      <c r="A184" s="118" t="s">
        <v>130</v>
      </c>
      <c r="B184" s="129" t="s">
        <v>543</v>
      </c>
      <c r="C184" s="165" t="s">
        <v>130</v>
      </c>
      <c r="D184" s="160"/>
      <c r="E184" s="160" t="s">
        <v>130</v>
      </c>
      <c r="F184" s="160"/>
      <c r="G184" s="160"/>
      <c r="H184" s="160" t="s">
        <v>130</v>
      </c>
      <c r="I184" s="160"/>
      <c r="J184" s="160"/>
      <c r="K184" s="160" t="s">
        <v>130</v>
      </c>
      <c r="L184" s="160"/>
    </row>
    <row r="185" spans="1:12" ht="12.75">
      <c r="A185" s="118">
        <v>5411</v>
      </c>
      <c r="B185" s="129" t="s">
        <v>341</v>
      </c>
      <c r="C185" s="165">
        <v>5411</v>
      </c>
      <c r="D185" s="160">
        <v>0</v>
      </c>
      <c r="E185" s="160" t="s">
        <v>164</v>
      </c>
      <c r="F185" s="160">
        <v>0</v>
      </c>
      <c r="G185" s="160">
        <v>0</v>
      </c>
      <c r="H185" s="160" t="s">
        <v>164</v>
      </c>
      <c r="I185" s="160">
        <v>0</v>
      </c>
      <c r="J185" s="160">
        <v>0</v>
      </c>
      <c r="K185" s="160" t="s">
        <v>164</v>
      </c>
      <c r="L185" s="160">
        <v>0</v>
      </c>
    </row>
    <row r="186" spans="1:12" ht="12.75">
      <c r="A186" s="118">
        <v>5421</v>
      </c>
      <c r="B186" s="129" t="s">
        <v>342</v>
      </c>
      <c r="C186" s="165">
        <v>5421</v>
      </c>
      <c r="D186" s="160">
        <v>0</v>
      </c>
      <c r="E186" s="160" t="s">
        <v>164</v>
      </c>
      <c r="F186" s="160">
        <v>0</v>
      </c>
      <c r="G186" s="160">
        <v>0</v>
      </c>
      <c r="H186" s="160" t="s">
        <v>164</v>
      </c>
      <c r="I186" s="160">
        <v>0</v>
      </c>
      <c r="J186" s="160">
        <v>0</v>
      </c>
      <c r="K186" s="160" t="s">
        <v>164</v>
      </c>
      <c r="L186" s="160">
        <v>0</v>
      </c>
    </row>
    <row r="187" spans="1:12" ht="12.75">
      <c r="A187" s="118">
        <v>5431</v>
      </c>
      <c r="B187" s="129" t="s">
        <v>373</v>
      </c>
      <c r="C187" s="165">
        <v>5431</v>
      </c>
      <c r="D187" s="160">
        <v>0</v>
      </c>
      <c r="E187" s="160" t="s">
        <v>164</v>
      </c>
      <c r="F187" s="160">
        <v>0</v>
      </c>
      <c r="G187" s="160">
        <v>0</v>
      </c>
      <c r="H187" s="160" t="s">
        <v>164</v>
      </c>
      <c r="I187" s="160">
        <v>0</v>
      </c>
      <c r="J187" s="160">
        <v>0</v>
      </c>
      <c r="K187" s="160" t="s">
        <v>164</v>
      </c>
      <c r="L187" s="160">
        <v>0</v>
      </c>
    </row>
    <row r="188" spans="1:12" ht="25.5">
      <c r="A188" s="118">
        <v>5441</v>
      </c>
      <c r="B188" s="129" t="s">
        <v>374</v>
      </c>
      <c r="C188" s="165">
        <v>5441</v>
      </c>
      <c r="D188" s="160">
        <v>0</v>
      </c>
      <c r="E188" s="160" t="s">
        <v>164</v>
      </c>
      <c r="F188" s="160">
        <v>0</v>
      </c>
      <c r="G188" s="160">
        <v>0</v>
      </c>
      <c r="H188" s="160" t="s">
        <v>164</v>
      </c>
      <c r="I188" s="160">
        <v>0</v>
      </c>
      <c r="J188" s="160">
        <v>0</v>
      </c>
      <c r="K188" s="160" t="s">
        <v>164</v>
      </c>
      <c r="L188" s="160">
        <v>0</v>
      </c>
    </row>
    <row r="189" spans="1:12" ht="36.75" customHeight="1">
      <c r="A189" s="118">
        <v>6000</v>
      </c>
      <c r="B189" s="129" t="s">
        <v>712</v>
      </c>
      <c r="C189" s="165" t="s">
        <v>104</v>
      </c>
      <c r="D189" s="160">
        <v>0</v>
      </c>
      <c r="E189" s="160" t="s">
        <v>713</v>
      </c>
      <c r="F189" s="160">
        <v>0</v>
      </c>
      <c r="G189" s="160">
        <v>0</v>
      </c>
      <c r="H189" s="160" t="s">
        <v>713</v>
      </c>
      <c r="I189" s="160">
        <v>0</v>
      </c>
      <c r="J189" s="160">
        <v>-1211.9</v>
      </c>
      <c r="K189" s="160" t="s">
        <v>713</v>
      </c>
      <c r="L189" s="160">
        <v>-1211.9</v>
      </c>
    </row>
    <row r="190" spans="1:12" ht="12.75">
      <c r="A190" s="118" t="s">
        <v>130</v>
      </c>
      <c r="B190" s="129" t="s">
        <v>107</v>
      </c>
      <c r="C190" s="165" t="s">
        <v>130</v>
      </c>
      <c r="D190" s="160"/>
      <c r="E190" s="160" t="s">
        <v>130</v>
      </c>
      <c r="F190" s="160"/>
      <c r="G190" s="160"/>
      <c r="H190" s="160" t="s">
        <v>130</v>
      </c>
      <c r="I190" s="160"/>
      <c r="J190" s="160"/>
      <c r="K190" s="160" t="s">
        <v>130</v>
      </c>
      <c r="L190" s="160"/>
    </row>
    <row r="191" spans="1:12" ht="25.5">
      <c r="A191" s="118">
        <v>6100</v>
      </c>
      <c r="B191" s="129" t="s">
        <v>714</v>
      </c>
      <c r="C191" s="165" t="s">
        <v>104</v>
      </c>
      <c r="D191" s="160">
        <v>0</v>
      </c>
      <c r="E191" s="160" t="s">
        <v>713</v>
      </c>
      <c r="F191" s="160">
        <v>0</v>
      </c>
      <c r="G191" s="160">
        <v>0</v>
      </c>
      <c r="H191" s="160" t="s">
        <v>713</v>
      </c>
      <c r="I191" s="160">
        <v>0</v>
      </c>
      <c r="J191" s="160">
        <v>0</v>
      </c>
      <c r="K191" s="160" t="s">
        <v>713</v>
      </c>
      <c r="L191" s="160">
        <v>0</v>
      </c>
    </row>
    <row r="192" spans="1:12" ht="12.75">
      <c r="A192" s="118" t="s">
        <v>130</v>
      </c>
      <c r="B192" s="129" t="s">
        <v>107</v>
      </c>
      <c r="C192" s="165" t="s">
        <v>130</v>
      </c>
      <c r="D192" s="160"/>
      <c r="E192" s="160" t="s">
        <v>130</v>
      </c>
      <c r="F192" s="160"/>
      <c r="G192" s="160"/>
      <c r="H192" s="160" t="s">
        <v>130</v>
      </c>
      <c r="I192" s="160"/>
      <c r="J192" s="160"/>
      <c r="K192" s="160" t="s">
        <v>130</v>
      </c>
      <c r="L192" s="160"/>
    </row>
    <row r="193" spans="1:12" ht="20.25" customHeight="1">
      <c r="A193" s="118">
        <v>6110</v>
      </c>
      <c r="B193" s="163" t="s">
        <v>715</v>
      </c>
      <c r="C193" s="165">
        <v>8111</v>
      </c>
      <c r="D193" s="160">
        <v>0</v>
      </c>
      <c r="E193" s="160" t="s">
        <v>229</v>
      </c>
      <c r="F193" s="160">
        <v>0</v>
      </c>
      <c r="G193" s="160">
        <v>0</v>
      </c>
      <c r="H193" s="160" t="s">
        <v>229</v>
      </c>
      <c r="I193" s="160">
        <v>0</v>
      </c>
      <c r="J193" s="160">
        <v>0</v>
      </c>
      <c r="K193" s="160" t="s">
        <v>229</v>
      </c>
      <c r="L193" s="160">
        <v>0</v>
      </c>
    </row>
    <row r="194" spans="1:12" ht="25.5">
      <c r="A194" s="118">
        <v>6120</v>
      </c>
      <c r="B194" s="163" t="s">
        <v>716</v>
      </c>
      <c r="C194" s="165">
        <v>8121</v>
      </c>
      <c r="D194" s="160">
        <v>0</v>
      </c>
      <c r="E194" s="160" t="s">
        <v>229</v>
      </c>
      <c r="F194" s="160">
        <v>0</v>
      </c>
      <c r="G194" s="160">
        <v>0</v>
      </c>
      <c r="H194" s="160" t="s">
        <v>229</v>
      </c>
      <c r="I194" s="160">
        <v>0</v>
      </c>
      <c r="J194" s="160">
        <v>0</v>
      </c>
      <c r="K194" s="160" t="s">
        <v>229</v>
      </c>
      <c r="L194" s="160">
        <v>0</v>
      </c>
    </row>
    <row r="195" spans="1:12" ht="23.25" customHeight="1">
      <c r="A195" s="118">
        <v>6130</v>
      </c>
      <c r="B195" s="163" t="s">
        <v>717</v>
      </c>
      <c r="C195" s="165">
        <v>8131</v>
      </c>
      <c r="D195" s="160">
        <v>0</v>
      </c>
      <c r="E195" s="160" t="s">
        <v>713</v>
      </c>
      <c r="F195" s="160">
        <v>0</v>
      </c>
      <c r="G195" s="160">
        <v>0</v>
      </c>
      <c r="H195" s="160" t="s">
        <v>713</v>
      </c>
      <c r="I195" s="160">
        <v>0</v>
      </c>
      <c r="J195" s="160">
        <v>0</v>
      </c>
      <c r="K195" s="160" t="s">
        <v>713</v>
      </c>
      <c r="L195" s="160">
        <v>0</v>
      </c>
    </row>
    <row r="196" spans="1:12" ht="25.5">
      <c r="A196" s="118">
        <v>6200</v>
      </c>
      <c r="B196" s="129" t="s">
        <v>718</v>
      </c>
      <c r="C196" s="165" t="s">
        <v>104</v>
      </c>
      <c r="D196" s="160">
        <v>0</v>
      </c>
      <c r="E196" s="160" t="s">
        <v>713</v>
      </c>
      <c r="F196" s="160">
        <v>0</v>
      </c>
      <c r="G196" s="160">
        <v>0</v>
      </c>
      <c r="H196" s="160" t="s">
        <v>713</v>
      </c>
      <c r="I196" s="160">
        <v>0</v>
      </c>
      <c r="J196" s="160">
        <v>0</v>
      </c>
      <c r="K196" s="160" t="s">
        <v>713</v>
      </c>
      <c r="L196" s="160">
        <v>0</v>
      </c>
    </row>
    <row r="197" spans="1:12" ht="12.75">
      <c r="A197" s="118" t="s">
        <v>130</v>
      </c>
      <c r="B197" s="129" t="s">
        <v>107</v>
      </c>
      <c r="C197" s="165" t="s">
        <v>130</v>
      </c>
      <c r="D197" s="160"/>
      <c r="E197" s="160" t="s">
        <v>130</v>
      </c>
      <c r="F197" s="160"/>
      <c r="G197" s="160"/>
      <c r="H197" s="160" t="s">
        <v>130</v>
      </c>
      <c r="I197" s="160"/>
      <c r="J197" s="160"/>
      <c r="K197" s="160" t="s">
        <v>130</v>
      </c>
      <c r="L197" s="160"/>
    </row>
    <row r="198" spans="1:12" ht="25.5">
      <c r="A198" s="118">
        <v>6210</v>
      </c>
      <c r="B198" s="163" t="s">
        <v>719</v>
      </c>
      <c r="C198" s="165">
        <v>8211</v>
      </c>
      <c r="D198" s="160">
        <v>0</v>
      </c>
      <c r="E198" s="160" t="s">
        <v>713</v>
      </c>
      <c r="F198" s="160">
        <v>0</v>
      </c>
      <c r="G198" s="160">
        <v>0</v>
      </c>
      <c r="H198" s="160" t="s">
        <v>713</v>
      </c>
      <c r="I198" s="160">
        <v>0</v>
      </c>
      <c r="J198" s="160">
        <v>0</v>
      </c>
      <c r="K198" s="160" t="s">
        <v>713</v>
      </c>
      <c r="L198" s="160">
        <v>0</v>
      </c>
    </row>
    <row r="199" spans="1:12" ht="30" customHeight="1">
      <c r="A199" s="118">
        <v>6220</v>
      </c>
      <c r="B199" s="163" t="s">
        <v>720</v>
      </c>
      <c r="C199" s="165" t="s">
        <v>104</v>
      </c>
      <c r="D199" s="160">
        <v>0</v>
      </c>
      <c r="E199" s="160" t="s">
        <v>713</v>
      </c>
      <c r="F199" s="160">
        <v>0</v>
      </c>
      <c r="G199" s="160">
        <v>0</v>
      </c>
      <c r="H199" s="160" t="s">
        <v>713</v>
      </c>
      <c r="I199" s="160">
        <v>0</v>
      </c>
      <c r="J199" s="160">
        <v>0</v>
      </c>
      <c r="K199" s="160" t="s">
        <v>713</v>
      </c>
      <c r="L199" s="160">
        <v>0</v>
      </c>
    </row>
    <row r="200" spans="1:12" ht="12.75">
      <c r="A200" s="118" t="s">
        <v>130</v>
      </c>
      <c r="B200" s="129" t="s">
        <v>112</v>
      </c>
      <c r="C200" s="165" t="s">
        <v>130</v>
      </c>
      <c r="D200" s="160"/>
      <c r="E200" s="160" t="s">
        <v>130</v>
      </c>
      <c r="F200" s="160"/>
      <c r="G200" s="160"/>
      <c r="H200" s="160" t="s">
        <v>130</v>
      </c>
      <c r="I200" s="160"/>
      <c r="J200" s="160"/>
      <c r="K200" s="160" t="s">
        <v>130</v>
      </c>
      <c r="L200" s="160"/>
    </row>
    <row r="201" spans="1:12" ht="25.5">
      <c r="A201" s="118">
        <v>6221</v>
      </c>
      <c r="B201" s="129" t="s">
        <v>721</v>
      </c>
      <c r="C201" s="165">
        <v>8221</v>
      </c>
      <c r="D201" s="160">
        <v>0</v>
      </c>
      <c r="E201" s="160" t="s">
        <v>713</v>
      </c>
      <c r="F201" s="160">
        <v>0</v>
      </c>
      <c r="G201" s="160">
        <v>0</v>
      </c>
      <c r="H201" s="160" t="s">
        <v>713</v>
      </c>
      <c r="I201" s="160">
        <v>0</v>
      </c>
      <c r="J201" s="160">
        <v>0</v>
      </c>
      <c r="K201" s="160" t="s">
        <v>713</v>
      </c>
      <c r="L201" s="160">
        <v>0</v>
      </c>
    </row>
    <row r="202" spans="1:12" ht="25.5">
      <c r="A202" s="118">
        <v>6222</v>
      </c>
      <c r="B202" s="129" t="s">
        <v>722</v>
      </c>
      <c r="C202" s="165">
        <v>8222</v>
      </c>
      <c r="D202" s="160">
        <v>0</v>
      </c>
      <c r="E202" s="160" t="s">
        <v>713</v>
      </c>
      <c r="F202" s="160">
        <v>0</v>
      </c>
      <c r="G202" s="160">
        <v>0</v>
      </c>
      <c r="H202" s="160" t="s">
        <v>713</v>
      </c>
      <c r="I202" s="160">
        <v>0</v>
      </c>
      <c r="J202" s="160">
        <v>0</v>
      </c>
      <c r="K202" s="160" t="s">
        <v>713</v>
      </c>
      <c r="L202" s="160">
        <v>0</v>
      </c>
    </row>
    <row r="203" spans="1:12" ht="25.5">
      <c r="A203" s="118">
        <v>6223</v>
      </c>
      <c r="B203" s="129" t="s">
        <v>723</v>
      </c>
      <c r="C203" s="165">
        <v>8223</v>
      </c>
      <c r="D203" s="160">
        <v>0</v>
      </c>
      <c r="E203" s="160" t="s">
        <v>713</v>
      </c>
      <c r="F203" s="160">
        <v>0</v>
      </c>
      <c r="G203" s="160">
        <v>0</v>
      </c>
      <c r="H203" s="160" t="s">
        <v>713</v>
      </c>
      <c r="I203" s="160">
        <v>0</v>
      </c>
      <c r="J203" s="160">
        <v>0</v>
      </c>
      <c r="K203" s="160" t="s">
        <v>713</v>
      </c>
      <c r="L203" s="160">
        <v>0</v>
      </c>
    </row>
    <row r="204" spans="1:12" ht="25.5">
      <c r="A204" s="118">
        <v>6300</v>
      </c>
      <c r="B204" s="129" t="s">
        <v>724</v>
      </c>
      <c r="C204" s="165" t="s">
        <v>104</v>
      </c>
      <c r="D204" s="160">
        <v>0</v>
      </c>
      <c r="E204" s="160" t="s">
        <v>713</v>
      </c>
      <c r="F204" s="160">
        <v>0</v>
      </c>
      <c r="G204" s="160">
        <v>0</v>
      </c>
      <c r="H204" s="160" t="s">
        <v>713</v>
      </c>
      <c r="I204" s="160">
        <v>0</v>
      </c>
      <c r="J204" s="160">
        <v>0</v>
      </c>
      <c r="K204" s="160" t="s">
        <v>713</v>
      </c>
      <c r="L204" s="160">
        <v>0</v>
      </c>
    </row>
    <row r="205" spans="1:12" ht="12.75">
      <c r="A205" s="118" t="s">
        <v>130</v>
      </c>
      <c r="B205" s="129" t="s">
        <v>107</v>
      </c>
      <c r="C205" s="165" t="s">
        <v>130</v>
      </c>
      <c r="D205" s="160"/>
      <c r="E205" s="160" t="s">
        <v>130</v>
      </c>
      <c r="F205" s="160"/>
      <c r="G205" s="160"/>
      <c r="H205" s="160" t="s">
        <v>130</v>
      </c>
      <c r="I205" s="160"/>
      <c r="J205" s="160"/>
      <c r="K205" s="160" t="s">
        <v>130</v>
      </c>
      <c r="L205" s="160"/>
    </row>
    <row r="206" spans="1:12" ht="25.5">
      <c r="A206" s="118">
        <v>6310</v>
      </c>
      <c r="B206" s="163" t="s">
        <v>725</v>
      </c>
      <c r="C206" s="165">
        <v>8311</v>
      </c>
      <c r="D206" s="160">
        <v>0</v>
      </c>
      <c r="E206" s="160" t="s">
        <v>713</v>
      </c>
      <c r="F206" s="160">
        <v>0</v>
      </c>
      <c r="G206" s="160">
        <v>0</v>
      </c>
      <c r="H206" s="160" t="s">
        <v>713</v>
      </c>
      <c r="I206" s="160">
        <v>0</v>
      </c>
      <c r="J206" s="160">
        <v>0</v>
      </c>
      <c r="K206" s="160" t="s">
        <v>713</v>
      </c>
      <c r="L206" s="160">
        <v>0</v>
      </c>
    </row>
    <row r="207" spans="1:12" ht="36" customHeight="1">
      <c r="A207" s="118">
        <v>6400</v>
      </c>
      <c r="B207" s="129" t="s">
        <v>726</v>
      </c>
      <c r="C207" s="165" t="s">
        <v>104</v>
      </c>
      <c r="D207" s="160">
        <v>0</v>
      </c>
      <c r="E207" s="160" t="s">
        <v>713</v>
      </c>
      <c r="F207" s="160">
        <v>0</v>
      </c>
      <c r="G207" s="160">
        <v>0</v>
      </c>
      <c r="H207" s="160" t="s">
        <v>713</v>
      </c>
      <c r="I207" s="160">
        <v>0</v>
      </c>
      <c r="J207" s="160">
        <v>-1211.1</v>
      </c>
      <c r="K207" s="160" t="s">
        <v>713</v>
      </c>
      <c r="L207" s="160">
        <v>-1211.9</v>
      </c>
    </row>
    <row r="208" spans="1:12" ht="12.75">
      <c r="A208" s="118" t="s">
        <v>130</v>
      </c>
      <c r="B208" s="129" t="s">
        <v>107</v>
      </c>
      <c r="C208" s="165" t="s">
        <v>130</v>
      </c>
      <c r="D208" s="160"/>
      <c r="E208" s="160" t="s">
        <v>130</v>
      </c>
      <c r="F208" s="160"/>
      <c r="G208" s="160"/>
      <c r="H208" s="160" t="s">
        <v>130</v>
      </c>
      <c r="I208" s="160"/>
      <c r="J208" s="160"/>
      <c r="K208" s="160" t="s">
        <v>130</v>
      </c>
      <c r="L208" s="160"/>
    </row>
    <row r="209" spans="1:12" ht="12.75">
      <c r="A209" s="118">
        <v>6410</v>
      </c>
      <c r="B209" s="163" t="s">
        <v>705</v>
      </c>
      <c r="C209" s="165">
        <v>8411</v>
      </c>
      <c r="D209" s="160">
        <v>0</v>
      </c>
      <c r="E209" s="160" t="s">
        <v>713</v>
      </c>
      <c r="F209" s="160">
        <v>0</v>
      </c>
      <c r="G209" s="160">
        <v>0</v>
      </c>
      <c r="H209" s="160" t="s">
        <v>713</v>
      </c>
      <c r="I209" s="160">
        <v>0</v>
      </c>
      <c r="J209" s="160">
        <v>-1211.9</v>
      </c>
      <c r="K209" s="160" t="s">
        <v>713</v>
      </c>
      <c r="L209" s="160">
        <v>-1211.9</v>
      </c>
    </row>
    <row r="210" spans="1:12" ht="22.5" customHeight="1">
      <c r="A210" s="118">
        <v>6420</v>
      </c>
      <c r="B210" s="163" t="s">
        <v>727</v>
      </c>
      <c r="C210" s="165">
        <v>8412</v>
      </c>
      <c r="D210" s="160">
        <v>0</v>
      </c>
      <c r="E210" s="160" t="s">
        <v>713</v>
      </c>
      <c r="F210" s="160">
        <v>0</v>
      </c>
      <c r="G210" s="160">
        <v>0</v>
      </c>
      <c r="H210" s="160" t="s">
        <v>713</v>
      </c>
      <c r="I210" s="160">
        <v>0</v>
      </c>
      <c r="J210" s="160">
        <v>0</v>
      </c>
      <c r="K210" s="160" t="s">
        <v>713</v>
      </c>
      <c r="L210" s="160">
        <v>0</v>
      </c>
    </row>
    <row r="211" spans="1:12" ht="35.25" customHeight="1">
      <c r="A211" s="118">
        <v>6430</v>
      </c>
      <c r="B211" s="163" t="s">
        <v>728</v>
      </c>
      <c r="C211" s="165">
        <v>8413</v>
      </c>
      <c r="D211" s="160">
        <v>0</v>
      </c>
      <c r="E211" s="160" t="s">
        <v>713</v>
      </c>
      <c r="F211" s="160">
        <v>0</v>
      </c>
      <c r="G211" s="160">
        <v>0</v>
      </c>
      <c r="H211" s="160" t="s">
        <v>713</v>
      </c>
      <c r="I211" s="160">
        <v>0</v>
      </c>
      <c r="J211" s="160">
        <v>0</v>
      </c>
      <c r="K211" s="160" t="s">
        <v>713</v>
      </c>
      <c r="L211" s="160">
        <v>0</v>
      </c>
    </row>
    <row r="212" spans="1:12" ht="22.5" customHeight="1">
      <c r="A212" s="118">
        <v>6440</v>
      </c>
      <c r="B212" s="163" t="s">
        <v>729</v>
      </c>
      <c r="C212" s="165">
        <v>8414</v>
      </c>
      <c r="D212" s="160">
        <v>0</v>
      </c>
      <c r="E212" s="160" t="s">
        <v>713</v>
      </c>
      <c r="F212" s="160">
        <v>0</v>
      </c>
      <c r="G212" s="160">
        <v>0</v>
      </c>
      <c r="H212" s="160" t="s">
        <v>713</v>
      </c>
      <c r="I212" s="160">
        <v>0</v>
      </c>
      <c r="J212" s="160">
        <v>0</v>
      </c>
      <c r="K212" s="160" t="s">
        <v>713</v>
      </c>
      <c r="L212" s="160">
        <v>0</v>
      </c>
    </row>
    <row r="215" spans="2:7" ht="12.75">
      <c r="B215" s="50" t="s">
        <v>730</v>
      </c>
      <c r="E215" s="272" t="s">
        <v>688</v>
      </c>
      <c r="F215" s="272"/>
      <c r="G215" s="272"/>
    </row>
    <row r="217" spans="2:6" ht="12.75">
      <c r="B217" s="50" t="s">
        <v>731</v>
      </c>
      <c r="E217" s="272" t="s">
        <v>750</v>
      </c>
      <c r="F217" s="272"/>
    </row>
  </sheetData>
  <sheetProtection/>
  <mergeCells count="13">
    <mergeCell ref="E215:G215"/>
    <mergeCell ref="E217:F217"/>
    <mergeCell ref="K5:M5"/>
    <mergeCell ref="E8:F8"/>
    <mergeCell ref="H8:I8"/>
    <mergeCell ref="K8:L8"/>
    <mergeCell ref="A1:L1"/>
    <mergeCell ref="A2:L2"/>
    <mergeCell ref="A3:L3"/>
    <mergeCell ref="A4:L4"/>
    <mergeCell ref="D7:F7"/>
    <mergeCell ref="G7:I7"/>
    <mergeCell ref="J7:L7"/>
  </mergeCells>
  <printOptions/>
  <pageMargins left="0.23" right="0.15" top="0.25" bottom="0.27" header="0.2" footer="0.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48"/>
  <sheetViews>
    <sheetView zoomScalePageLayoutView="0" workbookViewId="0" topLeftCell="A2">
      <selection activeCell="B6" sqref="B6:B8"/>
    </sheetView>
  </sheetViews>
  <sheetFormatPr defaultColWidth="9.140625" defaultRowHeight="12.75"/>
  <cols>
    <col min="1" max="1" width="5.57421875" style="1" customWidth="1"/>
    <col min="2" max="2" width="41.8515625" style="1" customWidth="1"/>
    <col min="3" max="3" width="7.8515625" style="1" customWidth="1"/>
    <col min="4" max="4" width="9.7109375" style="1" customWidth="1"/>
    <col min="5" max="5" width="8.8515625" style="1" customWidth="1"/>
    <col min="6" max="7" width="8.7109375" style="1" customWidth="1"/>
    <col min="8" max="8" width="9.28125" style="1" customWidth="1"/>
    <col min="9" max="9" width="8.57421875" style="1" customWidth="1"/>
    <col min="10" max="10" width="9.8515625" style="1" customWidth="1"/>
    <col min="11" max="11" width="9.28125" style="1" customWidth="1"/>
    <col min="12" max="12" width="8.140625" style="1" customWidth="1"/>
    <col min="13" max="16384" width="9.140625" style="1" customWidth="1"/>
  </cols>
  <sheetData>
    <row r="2" spans="1:14" ht="14.25">
      <c r="A2" s="297" t="s">
        <v>578</v>
      </c>
      <c r="B2" s="297"/>
      <c r="C2" s="297"/>
      <c r="D2" s="297"/>
      <c r="E2" s="297"/>
      <c r="F2" s="297"/>
      <c r="G2" s="297"/>
      <c r="H2" s="297"/>
      <c r="I2" s="297"/>
      <c r="J2" s="47"/>
      <c r="K2" s="47"/>
      <c r="L2" s="47"/>
      <c r="M2" s="47"/>
      <c r="N2" s="47"/>
    </row>
    <row r="3" spans="1:14" ht="3" customHeight="1">
      <c r="A3" s="173"/>
      <c r="B3" s="173"/>
      <c r="C3" s="173"/>
      <c r="D3" s="173"/>
      <c r="E3" s="173"/>
      <c r="F3" s="173"/>
      <c r="G3" s="173"/>
      <c r="H3" s="173"/>
      <c r="I3" s="173"/>
      <c r="J3" s="47"/>
      <c r="K3" s="47"/>
      <c r="L3" s="47"/>
      <c r="M3" s="47"/>
      <c r="N3" s="47"/>
    </row>
    <row r="4" spans="1:14" ht="20.25" customHeight="1">
      <c r="A4" s="295" t="s">
        <v>579</v>
      </c>
      <c r="B4" s="295"/>
      <c r="C4" s="295"/>
      <c r="D4" s="295"/>
      <c r="E4" s="295"/>
      <c r="F4" s="295"/>
      <c r="G4" s="295"/>
      <c r="H4" s="295"/>
      <c r="I4" s="295"/>
      <c r="J4" s="47"/>
      <c r="K4" s="47"/>
      <c r="L4" s="47"/>
      <c r="M4" s="47"/>
      <c r="N4" s="47"/>
    </row>
    <row r="5" spans="1:14" ht="12.75">
      <c r="A5" s="47" t="s">
        <v>761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24" customHeight="1">
      <c r="A6" s="174" t="s">
        <v>580</v>
      </c>
      <c r="B6" s="298"/>
      <c r="C6" s="296" t="s">
        <v>60</v>
      </c>
      <c r="D6" s="292"/>
      <c r="E6" s="293"/>
      <c r="F6" s="301" t="s">
        <v>61</v>
      </c>
      <c r="G6" s="302"/>
      <c r="H6" s="303"/>
      <c r="I6" s="301" t="s">
        <v>62</v>
      </c>
      <c r="J6" s="302"/>
      <c r="K6" s="303"/>
      <c r="L6" s="47"/>
      <c r="M6" s="47"/>
      <c r="N6" s="47"/>
    </row>
    <row r="7" spans="1:14" ht="26.25" customHeight="1">
      <c r="A7" s="175"/>
      <c r="B7" s="299"/>
      <c r="C7" s="304" t="s">
        <v>157</v>
      </c>
      <c r="D7" s="276" t="s">
        <v>105</v>
      </c>
      <c r="E7" s="290"/>
      <c r="F7" s="176" t="s">
        <v>159</v>
      </c>
      <c r="G7" s="276" t="s">
        <v>105</v>
      </c>
      <c r="H7" s="277"/>
      <c r="I7" s="278" t="s">
        <v>160</v>
      </c>
      <c r="J7" s="276" t="s">
        <v>105</v>
      </c>
      <c r="K7" s="277"/>
      <c r="L7" s="47"/>
      <c r="M7" s="47"/>
      <c r="N7" s="47"/>
    </row>
    <row r="8" spans="1:14" ht="24">
      <c r="A8" s="177"/>
      <c r="B8" s="300"/>
      <c r="C8" s="305"/>
      <c r="D8" s="178" t="s">
        <v>158</v>
      </c>
      <c r="E8" s="178" t="s">
        <v>108</v>
      </c>
      <c r="F8" s="179"/>
      <c r="G8" s="178" t="s">
        <v>158</v>
      </c>
      <c r="H8" s="178" t="s">
        <v>108</v>
      </c>
      <c r="I8" s="279"/>
      <c r="J8" s="178" t="s">
        <v>158</v>
      </c>
      <c r="K8" s="178" t="s">
        <v>108</v>
      </c>
      <c r="L8" s="47"/>
      <c r="M8" s="47"/>
      <c r="N8" s="47"/>
    </row>
    <row r="9" spans="1:14" ht="12.75">
      <c r="A9" s="180">
        <v>1</v>
      </c>
      <c r="B9" s="181">
        <v>2</v>
      </c>
      <c r="C9" s="182">
        <v>4</v>
      </c>
      <c r="D9" s="182">
        <v>5</v>
      </c>
      <c r="E9" s="183">
        <v>6</v>
      </c>
      <c r="F9" s="184">
        <v>7</v>
      </c>
      <c r="G9" s="184">
        <v>8</v>
      </c>
      <c r="H9" s="184">
        <v>9</v>
      </c>
      <c r="I9" s="184">
        <v>10</v>
      </c>
      <c r="J9" s="184">
        <v>11</v>
      </c>
      <c r="K9" s="184">
        <v>12</v>
      </c>
      <c r="L9" s="47"/>
      <c r="M9" s="47"/>
      <c r="N9" s="47"/>
    </row>
    <row r="10" spans="1:14" ht="23.25" customHeight="1">
      <c r="A10" s="185">
        <v>8000</v>
      </c>
      <c r="B10" s="186" t="s">
        <v>581</v>
      </c>
      <c r="C10" s="187">
        <v>-7898.3</v>
      </c>
      <c r="D10" s="188">
        <v>0</v>
      </c>
      <c r="E10" s="188">
        <v>-7898.3</v>
      </c>
      <c r="F10" s="189">
        <v>-39275.3</v>
      </c>
      <c r="G10" s="188">
        <v>0</v>
      </c>
      <c r="H10" s="188">
        <v>-39275.3</v>
      </c>
      <c r="I10" s="188">
        <v>11639.1</v>
      </c>
      <c r="J10" s="188">
        <v>24558.1</v>
      </c>
      <c r="K10" s="188">
        <v>-12919</v>
      </c>
      <c r="L10" s="47"/>
      <c r="M10" s="47"/>
      <c r="N10" s="47"/>
    </row>
    <row r="11" spans="1:14" ht="6.7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2.75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12.75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2.75" hidden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29.75" customHeight="1" hidden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2.25" customHeight="1">
      <c r="A16" s="294" t="s">
        <v>759</v>
      </c>
      <c r="B16" s="294"/>
      <c r="C16" s="294"/>
      <c r="D16" s="294"/>
      <c r="E16" s="294"/>
      <c r="F16" s="294"/>
      <c r="G16" s="294"/>
      <c r="H16" s="294"/>
      <c r="I16" s="294"/>
      <c r="J16" s="47"/>
      <c r="K16" s="47"/>
      <c r="L16" s="47"/>
      <c r="M16" s="47"/>
      <c r="N16" s="47"/>
    </row>
    <row r="17" spans="1:14" ht="22.5" customHeight="1" hidden="1">
      <c r="A17" s="47"/>
      <c r="B17" s="190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25.5" customHeight="1">
      <c r="A18" s="295" t="s">
        <v>582</v>
      </c>
      <c r="B18" s="295"/>
      <c r="C18" s="295"/>
      <c r="D18" s="295"/>
      <c r="E18" s="295"/>
      <c r="F18" s="295"/>
      <c r="G18" s="295"/>
      <c r="H18" s="295"/>
      <c r="I18" s="295"/>
      <c r="J18" s="47"/>
      <c r="K18" s="47"/>
      <c r="L18" s="47"/>
      <c r="M18" s="47"/>
      <c r="N18" s="47"/>
    </row>
    <row r="19" spans="1:14" ht="9.75" customHeight="1">
      <c r="A19" s="295"/>
      <c r="B19" s="295"/>
      <c r="C19" s="295"/>
      <c r="D19" s="295"/>
      <c r="E19" s="295"/>
      <c r="F19" s="295"/>
      <c r="G19" s="295"/>
      <c r="H19" s="295"/>
      <c r="I19" s="295"/>
      <c r="J19" s="47"/>
      <c r="K19" s="47"/>
      <c r="L19" s="47"/>
      <c r="M19" s="47"/>
      <c r="N19" s="47"/>
    </row>
    <row r="20" spans="1:14" ht="21" customHeight="1">
      <c r="A20" s="174" t="s">
        <v>583</v>
      </c>
      <c r="B20" s="280" t="s">
        <v>619</v>
      </c>
      <c r="C20" s="287" t="s">
        <v>542</v>
      </c>
      <c r="D20" s="296" t="s">
        <v>60</v>
      </c>
      <c r="E20" s="292"/>
      <c r="F20" s="293"/>
      <c r="G20" s="291" t="s">
        <v>61</v>
      </c>
      <c r="H20" s="292"/>
      <c r="I20" s="293"/>
      <c r="J20" s="291" t="s">
        <v>62</v>
      </c>
      <c r="K20" s="292"/>
      <c r="L20" s="293"/>
      <c r="M20" s="47"/>
      <c r="N20" s="47"/>
    </row>
    <row r="21" spans="1:14" ht="13.5" customHeight="1">
      <c r="A21" s="175"/>
      <c r="B21" s="281"/>
      <c r="C21" s="288"/>
      <c r="D21" s="283" t="s">
        <v>157</v>
      </c>
      <c r="E21" s="276" t="s">
        <v>105</v>
      </c>
      <c r="F21" s="277"/>
      <c r="G21" s="285" t="s">
        <v>159</v>
      </c>
      <c r="H21" s="276" t="s">
        <v>105</v>
      </c>
      <c r="I21" s="277"/>
      <c r="J21" s="285" t="s">
        <v>160</v>
      </c>
      <c r="K21" s="276" t="s">
        <v>105</v>
      </c>
      <c r="L21" s="277"/>
      <c r="M21" s="47"/>
      <c r="N21" s="47"/>
    </row>
    <row r="22" spans="1:14" ht="22.5" customHeight="1">
      <c r="A22" s="177"/>
      <c r="B22" s="282"/>
      <c r="C22" s="289"/>
      <c r="D22" s="284"/>
      <c r="E22" s="191" t="s">
        <v>158</v>
      </c>
      <c r="F22" s="191" t="s">
        <v>108</v>
      </c>
      <c r="G22" s="286"/>
      <c r="H22" s="191" t="s">
        <v>158</v>
      </c>
      <c r="I22" s="191" t="s">
        <v>108</v>
      </c>
      <c r="J22" s="286"/>
      <c r="K22" s="191" t="s">
        <v>158</v>
      </c>
      <c r="L22" s="191" t="s">
        <v>108</v>
      </c>
      <c r="M22" s="47"/>
      <c r="N22" s="47"/>
    </row>
    <row r="23" spans="1:14" ht="12.75">
      <c r="A23" s="180">
        <v>1</v>
      </c>
      <c r="B23" s="180">
        <v>2</v>
      </c>
      <c r="C23" s="180" t="s">
        <v>375</v>
      </c>
      <c r="D23" s="182">
        <v>4</v>
      </c>
      <c r="E23" s="182">
        <v>5</v>
      </c>
      <c r="F23" s="183">
        <v>6</v>
      </c>
      <c r="G23" s="184">
        <v>7</v>
      </c>
      <c r="H23" s="184">
        <v>8</v>
      </c>
      <c r="I23" s="184">
        <v>9</v>
      </c>
      <c r="J23" s="184">
        <v>10</v>
      </c>
      <c r="K23" s="184">
        <v>11</v>
      </c>
      <c r="L23" s="184">
        <v>12</v>
      </c>
      <c r="M23" s="47"/>
      <c r="N23" s="47"/>
    </row>
    <row r="24" spans="1:14" ht="21.75">
      <c r="A24" s="124">
        <v>8010</v>
      </c>
      <c r="B24" s="192" t="s">
        <v>117</v>
      </c>
      <c r="C24" s="121"/>
      <c r="D24" s="187">
        <v>7898.3</v>
      </c>
      <c r="E24" s="188">
        <v>0</v>
      </c>
      <c r="F24" s="188">
        <v>7898.3</v>
      </c>
      <c r="G24" s="189">
        <v>39275.3</v>
      </c>
      <c r="H24" s="188">
        <v>0</v>
      </c>
      <c r="I24" s="188">
        <v>39275.3</v>
      </c>
      <c r="J24" s="188">
        <v>-11639.1</v>
      </c>
      <c r="K24" s="188">
        <v>-24558.1</v>
      </c>
      <c r="L24" s="188">
        <v>12919</v>
      </c>
      <c r="M24" s="47"/>
      <c r="N24" s="47"/>
    </row>
    <row r="25" spans="1:14" ht="12.75">
      <c r="A25" s="124"/>
      <c r="B25" s="192" t="s">
        <v>107</v>
      </c>
      <c r="C25" s="121"/>
      <c r="D25" s="188"/>
      <c r="E25" s="188"/>
      <c r="F25" s="188"/>
      <c r="G25" s="188"/>
      <c r="H25" s="188"/>
      <c r="I25" s="188"/>
      <c r="J25" s="188"/>
      <c r="K25" s="188"/>
      <c r="L25" s="188"/>
      <c r="M25" s="47"/>
      <c r="N25" s="47"/>
    </row>
    <row r="26" spans="1:14" ht="21.75">
      <c r="A26" s="124">
        <v>8100</v>
      </c>
      <c r="B26" s="192" t="s">
        <v>118</v>
      </c>
      <c r="C26" s="121"/>
      <c r="D26" s="187">
        <v>7898.3</v>
      </c>
      <c r="E26" s="188">
        <v>0</v>
      </c>
      <c r="F26" s="188">
        <v>7898.3</v>
      </c>
      <c r="G26" s="189">
        <v>39275.3</v>
      </c>
      <c r="H26" s="188">
        <v>0</v>
      </c>
      <c r="I26" s="188">
        <v>39275.3</v>
      </c>
      <c r="J26" s="188">
        <v>-11639.1</v>
      </c>
      <c r="K26" s="188">
        <v>-24558.1</v>
      </c>
      <c r="L26" s="188">
        <v>12919</v>
      </c>
      <c r="M26" s="47"/>
      <c r="N26" s="47"/>
    </row>
    <row r="27" spans="1:14" ht="9" customHeight="1">
      <c r="A27" s="124"/>
      <c r="B27" s="193" t="s">
        <v>107</v>
      </c>
      <c r="C27" s="121"/>
      <c r="D27" s="188"/>
      <c r="E27" s="188"/>
      <c r="F27" s="188"/>
      <c r="G27" s="188"/>
      <c r="H27" s="188"/>
      <c r="I27" s="188"/>
      <c r="J27" s="188"/>
      <c r="K27" s="188"/>
      <c r="L27" s="188"/>
      <c r="M27" s="47"/>
      <c r="N27" s="47"/>
    </row>
    <row r="28" spans="1:14" ht="24" customHeight="1">
      <c r="A28" s="194">
        <v>8110</v>
      </c>
      <c r="B28" s="195" t="s">
        <v>119</v>
      </c>
      <c r="C28" s="121"/>
      <c r="D28" s="188">
        <v>0</v>
      </c>
      <c r="E28" s="188">
        <v>0</v>
      </c>
      <c r="F28" s="196">
        <v>0</v>
      </c>
      <c r="G28" s="188">
        <v>0</v>
      </c>
      <c r="H28" s="188">
        <v>0</v>
      </c>
      <c r="I28" s="196">
        <v>0</v>
      </c>
      <c r="J28" s="188">
        <v>0</v>
      </c>
      <c r="K28" s="188">
        <v>0</v>
      </c>
      <c r="L28" s="196">
        <v>0</v>
      </c>
      <c r="M28" s="47"/>
      <c r="N28" s="47"/>
    </row>
    <row r="29" spans="1:14" ht="8.25" customHeight="1">
      <c r="A29" s="194"/>
      <c r="B29" s="197" t="s">
        <v>107</v>
      </c>
      <c r="C29" s="121"/>
      <c r="D29" s="188" t="s">
        <v>130</v>
      </c>
      <c r="E29" s="121" t="s">
        <v>130</v>
      </c>
      <c r="F29" s="198" t="s">
        <v>130</v>
      </c>
      <c r="G29" s="188" t="s">
        <v>130</v>
      </c>
      <c r="H29" s="121" t="s">
        <v>130</v>
      </c>
      <c r="I29" s="198" t="s">
        <v>130</v>
      </c>
      <c r="J29" s="188" t="s">
        <v>130</v>
      </c>
      <c r="K29" s="121"/>
      <c r="L29" s="198" t="s">
        <v>130</v>
      </c>
      <c r="M29" s="47"/>
      <c r="N29" s="47"/>
    </row>
    <row r="30" spans="1:14" ht="27" customHeight="1">
      <c r="A30" s="194">
        <v>8111</v>
      </c>
      <c r="B30" s="125" t="s">
        <v>584</v>
      </c>
      <c r="C30" s="121"/>
      <c r="D30" s="188">
        <v>0</v>
      </c>
      <c r="E30" s="155" t="s">
        <v>585</v>
      </c>
      <c r="F30" s="188">
        <v>0</v>
      </c>
      <c r="G30" s="188">
        <v>0</v>
      </c>
      <c r="H30" s="155" t="s">
        <v>585</v>
      </c>
      <c r="I30" s="188">
        <v>0</v>
      </c>
      <c r="J30" s="188">
        <v>0</v>
      </c>
      <c r="K30" s="155" t="s">
        <v>585</v>
      </c>
      <c r="L30" s="188">
        <v>0</v>
      </c>
      <c r="M30" s="47"/>
      <c r="N30" s="47"/>
    </row>
    <row r="31" spans="1:14" ht="8.25" customHeight="1">
      <c r="A31" s="194"/>
      <c r="B31" s="125" t="s">
        <v>556</v>
      </c>
      <c r="C31" s="121"/>
      <c r="D31" s="188"/>
      <c r="E31" s="155" t="s">
        <v>130</v>
      </c>
      <c r="F31" s="188"/>
      <c r="G31" s="188"/>
      <c r="H31" s="155" t="s">
        <v>130</v>
      </c>
      <c r="I31" s="188"/>
      <c r="J31" s="188"/>
      <c r="K31" s="155" t="s">
        <v>130</v>
      </c>
      <c r="L31" s="188"/>
      <c r="M31" s="47"/>
      <c r="N31" s="47"/>
    </row>
    <row r="32" spans="1:14" ht="12.75">
      <c r="A32" s="194">
        <v>8112</v>
      </c>
      <c r="B32" s="199" t="s">
        <v>586</v>
      </c>
      <c r="C32" s="200" t="s">
        <v>625</v>
      </c>
      <c r="D32" s="188">
        <v>0</v>
      </c>
      <c r="E32" s="155" t="s">
        <v>585</v>
      </c>
      <c r="F32" s="188">
        <v>0</v>
      </c>
      <c r="G32" s="188">
        <v>0</v>
      </c>
      <c r="H32" s="155" t="s">
        <v>585</v>
      </c>
      <c r="I32" s="188">
        <v>0</v>
      </c>
      <c r="J32" s="188">
        <v>0</v>
      </c>
      <c r="K32" s="155" t="s">
        <v>585</v>
      </c>
      <c r="L32" s="188">
        <v>0</v>
      </c>
      <c r="M32" s="47"/>
      <c r="N32" s="47"/>
    </row>
    <row r="33" spans="1:14" ht="12.75">
      <c r="A33" s="194">
        <v>8113</v>
      </c>
      <c r="B33" s="199" t="s">
        <v>587</v>
      </c>
      <c r="C33" s="200" t="s">
        <v>626</v>
      </c>
      <c r="D33" s="188">
        <v>0</v>
      </c>
      <c r="E33" s="155" t="s">
        <v>585</v>
      </c>
      <c r="F33" s="188">
        <v>0</v>
      </c>
      <c r="G33" s="188">
        <v>0</v>
      </c>
      <c r="H33" s="155" t="s">
        <v>585</v>
      </c>
      <c r="I33" s="188">
        <v>0</v>
      </c>
      <c r="J33" s="188">
        <v>0</v>
      </c>
      <c r="K33" s="155" t="s">
        <v>585</v>
      </c>
      <c r="L33" s="188">
        <v>0</v>
      </c>
      <c r="M33" s="47"/>
      <c r="N33" s="47"/>
    </row>
    <row r="34" spans="1:14" s="2" customFormat="1" ht="34.5" customHeight="1">
      <c r="A34" s="194">
        <v>8120</v>
      </c>
      <c r="B34" s="125" t="s">
        <v>120</v>
      </c>
      <c r="C34" s="200"/>
      <c r="D34" s="188">
        <v>0</v>
      </c>
      <c r="E34" s="201">
        <v>0</v>
      </c>
      <c r="F34" s="202">
        <v>0</v>
      </c>
      <c r="G34" s="188">
        <v>0</v>
      </c>
      <c r="H34" s="201">
        <v>0</v>
      </c>
      <c r="I34" s="202">
        <v>0</v>
      </c>
      <c r="J34" s="188">
        <v>0</v>
      </c>
      <c r="K34" s="201">
        <v>0</v>
      </c>
      <c r="L34" s="202">
        <v>0</v>
      </c>
      <c r="M34" s="203"/>
      <c r="N34" s="203"/>
    </row>
    <row r="35" spans="1:14" s="2" customFormat="1" ht="9.75" customHeight="1">
      <c r="A35" s="194"/>
      <c r="B35" s="125" t="s">
        <v>107</v>
      </c>
      <c r="C35" s="200"/>
      <c r="D35" s="188"/>
      <c r="E35" s="204" t="s">
        <v>130</v>
      </c>
      <c r="F35" s="202"/>
      <c r="G35" s="188"/>
      <c r="H35" s="204" t="s">
        <v>130</v>
      </c>
      <c r="I35" s="202"/>
      <c r="J35" s="188" t="s">
        <v>130</v>
      </c>
      <c r="K35" s="204" t="s">
        <v>130</v>
      </c>
      <c r="L35" s="202"/>
      <c r="M35" s="203"/>
      <c r="N35" s="203"/>
    </row>
    <row r="36" spans="1:14" s="2" customFormat="1" ht="13.5" customHeight="1">
      <c r="A36" s="194">
        <v>8121</v>
      </c>
      <c r="B36" s="125" t="s">
        <v>588</v>
      </c>
      <c r="C36" s="200"/>
      <c r="D36" s="188">
        <v>0</v>
      </c>
      <c r="E36" s="155" t="s">
        <v>585</v>
      </c>
      <c r="F36" s="202">
        <v>0</v>
      </c>
      <c r="G36" s="188">
        <v>0</v>
      </c>
      <c r="H36" s="155" t="s">
        <v>585</v>
      </c>
      <c r="I36" s="202">
        <v>0</v>
      </c>
      <c r="J36" s="188">
        <v>0</v>
      </c>
      <c r="K36" s="155" t="s">
        <v>585</v>
      </c>
      <c r="L36" s="202">
        <v>0</v>
      </c>
      <c r="M36" s="203"/>
      <c r="N36" s="203"/>
    </row>
    <row r="37" spans="1:14" s="2" customFormat="1" ht="9" customHeight="1">
      <c r="A37" s="194"/>
      <c r="B37" s="125" t="s">
        <v>556</v>
      </c>
      <c r="C37" s="200"/>
      <c r="D37" s="188"/>
      <c r="E37" s="204" t="s">
        <v>130</v>
      </c>
      <c r="F37" s="202"/>
      <c r="G37" s="188"/>
      <c r="H37" s="204" t="s">
        <v>130</v>
      </c>
      <c r="I37" s="202"/>
      <c r="J37" s="188"/>
      <c r="K37" s="204" t="s">
        <v>130</v>
      </c>
      <c r="L37" s="202"/>
      <c r="M37" s="203"/>
      <c r="N37" s="203"/>
    </row>
    <row r="38" spans="1:14" s="2" customFormat="1" ht="12.75">
      <c r="A38" s="124">
        <v>8122</v>
      </c>
      <c r="B38" s="195" t="s">
        <v>589</v>
      </c>
      <c r="C38" s="200" t="s">
        <v>627</v>
      </c>
      <c r="D38" s="188">
        <v>0</v>
      </c>
      <c r="E38" s="155" t="s">
        <v>585</v>
      </c>
      <c r="F38" s="202">
        <v>0</v>
      </c>
      <c r="G38" s="188">
        <v>0</v>
      </c>
      <c r="H38" s="155" t="s">
        <v>585</v>
      </c>
      <c r="I38" s="202">
        <v>0</v>
      </c>
      <c r="J38" s="188">
        <v>0</v>
      </c>
      <c r="K38" s="155" t="s">
        <v>585</v>
      </c>
      <c r="L38" s="202">
        <v>0</v>
      </c>
      <c r="M38" s="203"/>
      <c r="N38" s="203"/>
    </row>
    <row r="39" spans="1:14" s="2" customFormat="1" ht="8.25" customHeight="1">
      <c r="A39" s="124"/>
      <c r="B39" s="195" t="s">
        <v>556</v>
      </c>
      <c r="C39" s="200"/>
      <c r="D39" s="188"/>
      <c r="E39" s="204" t="s">
        <v>130</v>
      </c>
      <c r="F39" s="202"/>
      <c r="G39" s="188"/>
      <c r="H39" s="204" t="s">
        <v>130</v>
      </c>
      <c r="I39" s="202"/>
      <c r="J39" s="188"/>
      <c r="K39" s="204" t="s">
        <v>130</v>
      </c>
      <c r="L39" s="202"/>
      <c r="M39" s="203"/>
      <c r="N39" s="203"/>
    </row>
    <row r="40" spans="1:14" s="2" customFormat="1" ht="12.75">
      <c r="A40" s="124">
        <v>8123</v>
      </c>
      <c r="B40" s="195" t="s">
        <v>590</v>
      </c>
      <c r="C40" s="200"/>
      <c r="D40" s="188">
        <v>0</v>
      </c>
      <c r="E40" s="155" t="s">
        <v>585</v>
      </c>
      <c r="F40" s="202">
        <v>0</v>
      </c>
      <c r="G40" s="188">
        <v>0</v>
      </c>
      <c r="H40" s="155" t="s">
        <v>585</v>
      </c>
      <c r="I40" s="202">
        <v>0</v>
      </c>
      <c r="J40" s="188">
        <v>0</v>
      </c>
      <c r="K40" s="155" t="s">
        <v>585</v>
      </c>
      <c r="L40" s="202">
        <v>0</v>
      </c>
      <c r="M40" s="203"/>
      <c r="N40" s="203"/>
    </row>
    <row r="41" spans="1:14" s="2" customFormat="1" ht="12.75">
      <c r="A41" s="124">
        <v>8124</v>
      </c>
      <c r="B41" s="195" t="s">
        <v>591</v>
      </c>
      <c r="C41" s="200"/>
      <c r="D41" s="188">
        <v>0</v>
      </c>
      <c r="E41" s="155" t="s">
        <v>585</v>
      </c>
      <c r="F41" s="202">
        <v>0</v>
      </c>
      <c r="G41" s="188">
        <v>0</v>
      </c>
      <c r="H41" s="155" t="s">
        <v>585</v>
      </c>
      <c r="I41" s="202">
        <v>0</v>
      </c>
      <c r="J41" s="188">
        <v>0</v>
      </c>
      <c r="K41" s="155" t="s">
        <v>585</v>
      </c>
      <c r="L41" s="202">
        <v>0</v>
      </c>
      <c r="M41" s="203"/>
      <c r="N41" s="203"/>
    </row>
    <row r="42" spans="1:14" s="2" customFormat="1" ht="12.75">
      <c r="A42" s="124">
        <v>8130</v>
      </c>
      <c r="B42" s="195" t="s">
        <v>592</v>
      </c>
      <c r="C42" s="200" t="s">
        <v>628</v>
      </c>
      <c r="D42" s="188">
        <v>0</v>
      </c>
      <c r="E42" s="155" t="s">
        <v>585</v>
      </c>
      <c r="F42" s="202">
        <v>0</v>
      </c>
      <c r="G42" s="188">
        <v>0</v>
      </c>
      <c r="H42" s="155" t="s">
        <v>585</v>
      </c>
      <c r="I42" s="202">
        <v>0</v>
      </c>
      <c r="J42" s="188">
        <v>0</v>
      </c>
      <c r="K42" s="155" t="s">
        <v>585</v>
      </c>
      <c r="L42" s="202">
        <v>0</v>
      </c>
      <c r="M42" s="203"/>
      <c r="N42" s="203"/>
    </row>
    <row r="43" spans="1:14" s="2" customFormat="1" ht="9.75" customHeight="1">
      <c r="A43" s="124"/>
      <c r="B43" s="195" t="s">
        <v>556</v>
      </c>
      <c r="C43" s="200"/>
      <c r="D43" s="188"/>
      <c r="E43" s="204" t="s">
        <v>130</v>
      </c>
      <c r="F43" s="202"/>
      <c r="G43" s="188"/>
      <c r="H43" s="204" t="s">
        <v>130</v>
      </c>
      <c r="I43" s="202"/>
      <c r="J43" s="188"/>
      <c r="K43" s="204" t="s">
        <v>130</v>
      </c>
      <c r="L43" s="202"/>
      <c r="M43" s="203"/>
      <c r="N43" s="203"/>
    </row>
    <row r="44" spans="1:14" s="2" customFormat="1" ht="12.75">
      <c r="A44" s="124">
        <v>8131</v>
      </c>
      <c r="B44" s="195" t="s">
        <v>593</v>
      </c>
      <c r="C44" s="200"/>
      <c r="D44" s="188">
        <v>0</v>
      </c>
      <c r="E44" s="155" t="s">
        <v>585</v>
      </c>
      <c r="F44" s="202">
        <v>0</v>
      </c>
      <c r="G44" s="188">
        <v>0</v>
      </c>
      <c r="H44" s="155" t="s">
        <v>585</v>
      </c>
      <c r="I44" s="202">
        <v>0</v>
      </c>
      <c r="J44" s="188">
        <v>0</v>
      </c>
      <c r="K44" s="155" t="s">
        <v>585</v>
      </c>
      <c r="L44" s="202">
        <v>0</v>
      </c>
      <c r="M44" s="203"/>
      <c r="N44" s="203"/>
    </row>
    <row r="45" spans="1:14" s="2" customFormat="1" ht="12.75">
      <c r="A45" s="124">
        <v>8132</v>
      </c>
      <c r="B45" s="195" t="s">
        <v>594</v>
      </c>
      <c r="C45" s="200"/>
      <c r="D45" s="188">
        <v>0</v>
      </c>
      <c r="E45" s="155" t="s">
        <v>585</v>
      </c>
      <c r="F45" s="202">
        <v>0</v>
      </c>
      <c r="G45" s="188">
        <v>0</v>
      </c>
      <c r="H45" s="155" t="s">
        <v>585</v>
      </c>
      <c r="I45" s="202">
        <v>0</v>
      </c>
      <c r="J45" s="188">
        <v>0</v>
      </c>
      <c r="K45" s="155" t="s">
        <v>585</v>
      </c>
      <c r="L45" s="202">
        <v>0</v>
      </c>
      <c r="M45" s="203"/>
      <c r="N45" s="203"/>
    </row>
    <row r="46" spans="1:14" s="2" customFormat="1" ht="13.5" customHeight="1">
      <c r="A46" s="124">
        <v>8140</v>
      </c>
      <c r="B46" s="195" t="s">
        <v>595</v>
      </c>
      <c r="C46" s="200"/>
      <c r="D46" s="205">
        <v>0</v>
      </c>
      <c r="E46" s="206">
        <v>0</v>
      </c>
      <c r="F46" s="202">
        <v>0</v>
      </c>
      <c r="G46" s="205">
        <v>0</v>
      </c>
      <c r="H46" s="206">
        <v>0</v>
      </c>
      <c r="I46" s="202">
        <v>0</v>
      </c>
      <c r="J46" s="205">
        <v>0</v>
      </c>
      <c r="K46" s="206">
        <v>0</v>
      </c>
      <c r="L46" s="202">
        <v>0</v>
      </c>
      <c r="M46" s="203"/>
      <c r="N46" s="203"/>
    </row>
    <row r="47" spans="1:14" s="2" customFormat="1" ht="7.5" customHeight="1">
      <c r="A47" s="194"/>
      <c r="B47" s="125" t="s">
        <v>556</v>
      </c>
      <c r="C47" s="200"/>
      <c r="D47" s="205"/>
      <c r="E47" s="206"/>
      <c r="F47" s="202"/>
      <c r="G47" s="205"/>
      <c r="H47" s="206"/>
      <c r="I47" s="202"/>
      <c r="J47" s="205"/>
      <c r="K47" s="206"/>
      <c r="L47" s="202"/>
      <c r="M47" s="203"/>
      <c r="N47" s="203"/>
    </row>
    <row r="48" spans="1:14" s="2" customFormat="1" ht="13.5" customHeight="1">
      <c r="A48" s="124">
        <v>8141</v>
      </c>
      <c r="B48" s="195" t="s">
        <v>596</v>
      </c>
      <c r="C48" s="200" t="s">
        <v>627</v>
      </c>
      <c r="D48" s="205">
        <v>0</v>
      </c>
      <c r="E48" s="206">
        <v>0</v>
      </c>
      <c r="F48" s="202">
        <v>0</v>
      </c>
      <c r="G48" s="205">
        <v>0</v>
      </c>
      <c r="H48" s="206">
        <v>0</v>
      </c>
      <c r="I48" s="202">
        <v>0</v>
      </c>
      <c r="J48" s="205">
        <v>0</v>
      </c>
      <c r="K48" s="206">
        <v>0</v>
      </c>
      <c r="L48" s="202">
        <v>0</v>
      </c>
      <c r="M48" s="203"/>
      <c r="N48" s="203"/>
    </row>
    <row r="49" spans="1:14" s="2" customFormat="1" ht="12.75">
      <c r="A49" s="124"/>
      <c r="B49" s="195" t="s">
        <v>556</v>
      </c>
      <c r="C49" s="200"/>
      <c r="D49" s="205"/>
      <c r="E49" s="206" t="s">
        <v>130</v>
      </c>
      <c r="F49" s="207"/>
      <c r="G49" s="205"/>
      <c r="H49" s="206" t="s">
        <v>130</v>
      </c>
      <c r="I49" s="207" t="s">
        <v>130</v>
      </c>
      <c r="J49" s="205" t="s">
        <v>130</v>
      </c>
      <c r="K49" s="206" t="s">
        <v>130</v>
      </c>
      <c r="L49" s="207" t="s">
        <v>130</v>
      </c>
      <c r="M49" s="203"/>
      <c r="N49" s="203"/>
    </row>
    <row r="50" spans="1:14" s="2" customFormat="1" ht="12.75">
      <c r="A50" s="124">
        <v>8142</v>
      </c>
      <c r="B50" s="195" t="s">
        <v>597</v>
      </c>
      <c r="C50" s="200"/>
      <c r="D50" s="205">
        <v>0</v>
      </c>
      <c r="E50" s="206">
        <v>0</v>
      </c>
      <c r="F50" s="155" t="s">
        <v>229</v>
      </c>
      <c r="G50" s="205">
        <v>0</v>
      </c>
      <c r="H50" s="206">
        <v>0</v>
      </c>
      <c r="I50" s="155" t="s">
        <v>229</v>
      </c>
      <c r="J50" s="205">
        <v>0</v>
      </c>
      <c r="K50" s="206">
        <v>0</v>
      </c>
      <c r="L50" s="155" t="s">
        <v>229</v>
      </c>
      <c r="M50" s="203"/>
      <c r="N50" s="203"/>
    </row>
    <row r="51" spans="1:14" s="2" customFormat="1" ht="12.75">
      <c r="A51" s="124">
        <v>8143</v>
      </c>
      <c r="B51" s="195" t="s">
        <v>598</v>
      </c>
      <c r="C51" s="200"/>
      <c r="D51" s="205">
        <v>0</v>
      </c>
      <c r="E51" s="206">
        <v>0</v>
      </c>
      <c r="F51" s="207" t="s">
        <v>229</v>
      </c>
      <c r="G51" s="205">
        <v>0</v>
      </c>
      <c r="H51" s="206">
        <v>0</v>
      </c>
      <c r="I51" s="207" t="s">
        <v>229</v>
      </c>
      <c r="J51" s="205">
        <v>0</v>
      </c>
      <c r="K51" s="206">
        <v>0</v>
      </c>
      <c r="L51" s="207" t="s">
        <v>229</v>
      </c>
      <c r="M51" s="203"/>
      <c r="N51" s="203"/>
    </row>
    <row r="52" spans="1:14" s="2" customFormat="1" ht="21" customHeight="1">
      <c r="A52" s="124">
        <v>8150</v>
      </c>
      <c r="B52" s="195" t="s">
        <v>599</v>
      </c>
      <c r="C52" s="208" t="s">
        <v>628</v>
      </c>
      <c r="D52" s="205">
        <v>0</v>
      </c>
      <c r="E52" s="206">
        <v>0</v>
      </c>
      <c r="F52" s="202">
        <v>0</v>
      </c>
      <c r="G52" s="205">
        <v>0</v>
      </c>
      <c r="H52" s="206">
        <v>0</v>
      </c>
      <c r="I52" s="202">
        <v>0</v>
      </c>
      <c r="J52" s="205">
        <v>0</v>
      </c>
      <c r="K52" s="206">
        <v>0</v>
      </c>
      <c r="L52" s="202">
        <v>0</v>
      </c>
      <c r="M52" s="203"/>
      <c r="N52" s="203"/>
    </row>
    <row r="53" spans="1:14" s="2" customFormat="1" ht="10.5" customHeight="1">
      <c r="A53" s="124"/>
      <c r="B53" s="195" t="s">
        <v>556</v>
      </c>
      <c r="C53" s="208"/>
      <c r="D53" s="205"/>
      <c r="E53" s="206"/>
      <c r="F53" s="207"/>
      <c r="G53" s="205" t="s">
        <v>130</v>
      </c>
      <c r="H53" s="206" t="s">
        <v>130</v>
      </c>
      <c r="I53" s="207" t="s">
        <v>130</v>
      </c>
      <c r="J53" s="205" t="s">
        <v>130</v>
      </c>
      <c r="K53" s="206" t="s">
        <v>130</v>
      </c>
      <c r="L53" s="207" t="s">
        <v>130</v>
      </c>
      <c r="M53" s="203"/>
      <c r="N53" s="203"/>
    </row>
    <row r="54" spans="1:14" s="2" customFormat="1" ht="12.75">
      <c r="A54" s="124">
        <v>8151</v>
      </c>
      <c r="B54" s="195" t="s">
        <v>593</v>
      </c>
      <c r="C54" s="208"/>
      <c r="D54" s="205">
        <v>0</v>
      </c>
      <c r="E54" s="206">
        <v>0</v>
      </c>
      <c r="F54" s="209" t="s">
        <v>229</v>
      </c>
      <c r="G54" s="205">
        <v>0</v>
      </c>
      <c r="H54" s="206">
        <v>0</v>
      </c>
      <c r="I54" s="209" t="s">
        <v>229</v>
      </c>
      <c r="J54" s="205">
        <v>0</v>
      </c>
      <c r="K54" s="206">
        <v>0</v>
      </c>
      <c r="L54" s="209" t="s">
        <v>229</v>
      </c>
      <c r="M54" s="203"/>
      <c r="N54" s="203"/>
    </row>
    <row r="55" spans="1:14" s="2" customFormat="1" ht="12.75">
      <c r="A55" s="124">
        <v>8152</v>
      </c>
      <c r="B55" s="195" t="s">
        <v>600</v>
      </c>
      <c r="C55" s="208"/>
      <c r="D55" s="205">
        <v>0</v>
      </c>
      <c r="E55" s="206">
        <v>0</v>
      </c>
      <c r="F55" s="207" t="s">
        <v>229</v>
      </c>
      <c r="G55" s="205">
        <v>0</v>
      </c>
      <c r="H55" s="206">
        <v>0</v>
      </c>
      <c r="I55" s="207" t="s">
        <v>229</v>
      </c>
      <c r="J55" s="205">
        <v>0</v>
      </c>
      <c r="K55" s="206">
        <v>0</v>
      </c>
      <c r="L55" s="207" t="s">
        <v>229</v>
      </c>
      <c r="M55" s="203"/>
      <c r="N55" s="203"/>
    </row>
    <row r="56" spans="1:14" s="2" customFormat="1" ht="33.75" customHeight="1">
      <c r="A56" s="124">
        <v>8160</v>
      </c>
      <c r="B56" s="195" t="s">
        <v>749</v>
      </c>
      <c r="C56" s="208"/>
      <c r="D56" s="187">
        <v>7898.3</v>
      </c>
      <c r="E56" s="188">
        <v>0</v>
      </c>
      <c r="F56" s="188">
        <v>7898.3</v>
      </c>
      <c r="G56" s="189">
        <v>39275.3</v>
      </c>
      <c r="H56" s="188">
        <v>0</v>
      </c>
      <c r="I56" s="188">
        <v>39275.3</v>
      </c>
      <c r="J56" s="188">
        <v>-11639.1</v>
      </c>
      <c r="K56" s="188">
        <v>-24558.1</v>
      </c>
      <c r="L56" s="188">
        <v>12919</v>
      </c>
      <c r="M56" s="203"/>
      <c r="N56" s="203"/>
    </row>
    <row r="57" spans="1:14" s="2" customFormat="1" ht="9" customHeight="1">
      <c r="A57" s="124"/>
      <c r="B57" s="210" t="s">
        <v>107</v>
      </c>
      <c r="C57" s="208"/>
      <c r="D57" s="121"/>
      <c r="E57" s="204" t="s">
        <v>130</v>
      </c>
      <c r="F57" s="207" t="s">
        <v>130</v>
      </c>
      <c r="G57" s="121" t="s">
        <v>130</v>
      </c>
      <c r="H57" s="204" t="s">
        <v>130</v>
      </c>
      <c r="I57" s="207"/>
      <c r="J57" s="121" t="s">
        <v>130</v>
      </c>
      <c r="K57" s="204" t="s">
        <v>130</v>
      </c>
      <c r="L57" s="207" t="s">
        <v>130</v>
      </c>
      <c r="M57" s="203"/>
      <c r="N57" s="203"/>
    </row>
    <row r="58" spans="1:14" ht="22.5" customHeight="1">
      <c r="A58" s="124">
        <v>8161</v>
      </c>
      <c r="B58" s="125" t="s">
        <v>601</v>
      </c>
      <c r="C58" s="208"/>
      <c r="D58" s="188">
        <v>0</v>
      </c>
      <c r="E58" s="198" t="s">
        <v>585</v>
      </c>
      <c r="F58" s="188">
        <v>0</v>
      </c>
      <c r="G58" s="188">
        <v>0</v>
      </c>
      <c r="H58" s="198" t="s">
        <v>585</v>
      </c>
      <c r="I58" s="188">
        <v>0</v>
      </c>
      <c r="J58" s="188">
        <v>0</v>
      </c>
      <c r="K58" s="198" t="s">
        <v>585</v>
      </c>
      <c r="L58" s="188">
        <v>0</v>
      </c>
      <c r="M58" s="47"/>
      <c r="N58" s="47"/>
    </row>
    <row r="59" spans="1:14" ht="9.75" customHeight="1">
      <c r="A59" s="124"/>
      <c r="B59" s="125" t="s">
        <v>556</v>
      </c>
      <c r="C59" s="208"/>
      <c r="D59" s="188"/>
      <c r="E59" s="198" t="s">
        <v>130</v>
      </c>
      <c r="F59" s="121"/>
      <c r="G59" s="188"/>
      <c r="H59" s="198" t="s">
        <v>130</v>
      </c>
      <c r="I59" s="121"/>
      <c r="J59" s="188"/>
      <c r="K59" s="198" t="s">
        <v>130</v>
      </c>
      <c r="L59" s="121"/>
      <c r="M59" s="47"/>
      <c r="N59" s="47"/>
    </row>
    <row r="60" spans="1:14" ht="34.5" customHeight="1">
      <c r="A60" s="124">
        <v>8162</v>
      </c>
      <c r="B60" s="195" t="s">
        <v>602</v>
      </c>
      <c r="C60" s="208" t="s">
        <v>629</v>
      </c>
      <c r="D60" s="188">
        <v>0</v>
      </c>
      <c r="E60" s="198" t="s">
        <v>585</v>
      </c>
      <c r="F60" s="121">
        <v>0</v>
      </c>
      <c r="G60" s="188">
        <v>0</v>
      </c>
      <c r="H60" s="198" t="s">
        <v>585</v>
      </c>
      <c r="I60" s="121">
        <v>0</v>
      </c>
      <c r="J60" s="188">
        <v>0</v>
      </c>
      <c r="K60" s="198" t="s">
        <v>585</v>
      </c>
      <c r="L60" s="121">
        <v>0</v>
      </c>
      <c r="M60" s="47"/>
      <c r="N60" s="47"/>
    </row>
    <row r="61" spans="1:14" ht="12" customHeight="1">
      <c r="A61" s="211">
        <v>8163</v>
      </c>
      <c r="B61" s="195" t="s">
        <v>603</v>
      </c>
      <c r="C61" s="208" t="s">
        <v>629</v>
      </c>
      <c r="D61" s="188">
        <v>0</v>
      </c>
      <c r="E61" s="198" t="s">
        <v>585</v>
      </c>
      <c r="F61" s="121">
        <v>0</v>
      </c>
      <c r="G61" s="188">
        <v>0</v>
      </c>
      <c r="H61" s="198" t="s">
        <v>585</v>
      </c>
      <c r="I61" s="121">
        <v>0</v>
      </c>
      <c r="J61" s="188">
        <v>0</v>
      </c>
      <c r="K61" s="198" t="s">
        <v>585</v>
      </c>
      <c r="L61" s="121">
        <v>0</v>
      </c>
      <c r="M61" s="47"/>
      <c r="N61" s="47"/>
    </row>
    <row r="62" spans="1:14" ht="19.5" customHeight="1">
      <c r="A62" s="124">
        <v>8164</v>
      </c>
      <c r="B62" s="195" t="s">
        <v>604</v>
      </c>
      <c r="C62" s="208" t="s">
        <v>630</v>
      </c>
      <c r="D62" s="188">
        <v>0</v>
      </c>
      <c r="E62" s="198" t="s">
        <v>585</v>
      </c>
      <c r="F62" s="121">
        <v>0</v>
      </c>
      <c r="G62" s="188">
        <v>0</v>
      </c>
      <c r="H62" s="198" t="s">
        <v>585</v>
      </c>
      <c r="I62" s="121">
        <v>0</v>
      </c>
      <c r="J62" s="188">
        <v>0</v>
      </c>
      <c r="K62" s="198" t="s">
        <v>229</v>
      </c>
      <c r="L62" s="121">
        <v>0</v>
      </c>
      <c r="M62" s="47"/>
      <c r="N62" s="47"/>
    </row>
    <row r="63" spans="1:14" ht="12.75" customHeight="1">
      <c r="A63" s="124">
        <v>8170</v>
      </c>
      <c r="B63" s="125" t="s">
        <v>605</v>
      </c>
      <c r="C63" s="208"/>
      <c r="D63" s="188">
        <v>0</v>
      </c>
      <c r="E63" s="196">
        <v>0</v>
      </c>
      <c r="F63" s="198">
        <v>0</v>
      </c>
      <c r="G63" s="188">
        <v>0</v>
      </c>
      <c r="H63" s="196">
        <v>0</v>
      </c>
      <c r="I63" s="198">
        <v>0</v>
      </c>
      <c r="J63" s="188">
        <v>0</v>
      </c>
      <c r="K63" s="196">
        <v>0</v>
      </c>
      <c r="L63" s="198">
        <v>0</v>
      </c>
      <c r="M63" s="47"/>
      <c r="N63" s="47"/>
    </row>
    <row r="64" spans="1:14" ht="9.75" customHeight="1">
      <c r="A64" s="124"/>
      <c r="B64" s="125" t="s">
        <v>556</v>
      </c>
      <c r="C64" s="208"/>
      <c r="D64" s="188"/>
      <c r="E64" s="198"/>
      <c r="F64" s="198"/>
      <c r="G64" s="188"/>
      <c r="H64" s="198"/>
      <c r="I64" s="198"/>
      <c r="J64" s="188"/>
      <c r="K64" s="198"/>
      <c r="L64" s="198"/>
      <c r="M64" s="47"/>
      <c r="N64" s="47"/>
    </row>
    <row r="65" spans="1:14" ht="23.25" customHeight="1">
      <c r="A65" s="124">
        <v>8171</v>
      </c>
      <c r="B65" s="195" t="s">
        <v>606</v>
      </c>
      <c r="C65" s="208" t="s">
        <v>0</v>
      </c>
      <c r="D65" s="188">
        <v>0</v>
      </c>
      <c r="E65" s="198">
        <v>0</v>
      </c>
      <c r="F65" s="121">
        <v>0</v>
      </c>
      <c r="G65" s="188">
        <v>0</v>
      </c>
      <c r="H65" s="198">
        <v>0</v>
      </c>
      <c r="I65" s="121">
        <v>0</v>
      </c>
      <c r="J65" s="188">
        <v>0</v>
      </c>
      <c r="K65" s="198">
        <v>0</v>
      </c>
      <c r="L65" s="121">
        <v>0</v>
      </c>
      <c r="M65" s="47"/>
      <c r="N65" s="47"/>
    </row>
    <row r="66" spans="1:14" ht="12.75">
      <c r="A66" s="124">
        <v>8172</v>
      </c>
      <c r="B66" s="199" t="s">
        <v>608</v>
      </c>
      <c r="C66" s="208" t="s">
        <v>1</v>
      </c>
      <c r="D66" s="188">
        <v>0</v>
      </c>
      <c r="E66" s="198">
        <v>0</v>
      </c>
      <c r="F66" s="121">
        <v>0</v>
      </c>
      <c r="G66" s="188">
        <v>0</v>
      </c>
      <c r="H66" s="198">
        <v>0</v>
      </c>
      <c r="I66" s="121">
        <v>0</v>
      </c>
      <c r="J66" s="188">
        <v>0</v>
      </c>
      <c r="K66" s="198">
        <v>0</v>
      </c>
      <c r="L66" s="121">
        <v>0</v>
      </c>
      <c r="M66" s="47"/>
      <c r="N66" s="47"/>
    </row>
    <row r="67" spans="1:14" ht="36" customHeight="1">
      <c r="A67" s="193">
        <v>8190</v>
      </c>
      <c r="B67" s="212" t="s">
        <v>748</v>
      </c>
      <c r="C67" s="124"/>
      <c r="D67" s="188">
        <v>7898.3</v>
      </c>
      <c r="E67" s="188">
        <v>0</v>
      </c>
      <c r="F67" s="188">
        <v>7898.3</v>
      </c>
      <c r="G67" s="188">
        <v>39275.3</v>
      </c>
      <c r="H67" s="188">
        <v>0</v>
      </c>
      <c r="I67" s="188">
        <v>39275.3</v>
      </c>
      <c r="J67" s="188">
        <v>39275.3</v>
      </c>
      <c r="K67" s="188">
        <v>0</v>
      </c>
      <c r="L67" s="188">
        <v>39275.3</v>
      </c>
      <c r="M67" s="47"/>
      <c r="N67" s="47"/>
    </row>
    <row r="68" spans="1:14" ht="10.5" customHeight="1">
      <c r="A68" s="193"/>
      <c r="B68" s="125" t="s">
        <v>543</v>
      </c>
      <c r="C68" s="124"/>
      <c r="D68" s="188"/>
      <c r="E68" s="188"/>
      <c r="F68" s="121"/>
      <c r="G68" s="188"/>
      <c r="H68" s="188" t="s">
        <v>130</v>
      </c>
      <c r="I68" s="121" t="s">
        <v>130</v>
      </c>
      <c r="J68" s="188" t="s">
        <v>130</v>
      </c>
      <c r="K68" s="188" t="s">
        <v>130</v>
      </c>
      <c r="L68" s="121" t="s">
        <v>130</v>
      </c>
      <c r="M68" s="47"/>
      <c r="N68" s="47"/>
    </row>
    <row r="69" spans="1:14" ht="26.25" customHeight="1">
      <c r="A69" s="211">
        <v>8191</v>
      </c>
      <c r="B69" s="125" t="s">
        <v>609</v>
      </c>
      <c r="C69" s="193">
        <v>9320</v>
      </c>
      <c r="D69" s="188">
        <v>0</v>
      </c>
      <c r="E69" s="188">
        <v>0</v>
      </c>
      <c r="F69" s="209" t="s">
        <v>229</v>
      </c>
      <c r="G69" s="188">
        <v>24241.3</v>
      </c>
      <c r="H69" s="188">
        <v>24241.3</v>
      </c>
      <c r="I69" s="209" t="s">
        <v>229</v>
      </c>
      <c r="J69" s="188">
        <v>24241.2</v>
      </c>
      <c r="K69" s="188">
        <v>24241.2</v>
      </c>
      <c r="L69" s="209" t="s">
        <v>229</v>
      </c>
      <c r="M69" s="47"/>
      <c r="N69" s="47"/>
    </row>
    <row r="70" spans="1:14" ht="10.5" customHeight="1">
      <c r="A70" s="211"/>
      <c r="B70" s="125" t="s">
        <v>112</v>
      </c>
      <c r="C70" s="124"/>
      <c r="D70" s="188"/>
      <c r="E70" s="188"/>
      <c r="F70" s="121" t="s">
        <v>130</v>
      </c>
      <c r="G70" s="188"/>
      <c r="H70" s="188"/>
      <c r="I70" s="121" t="s">
        <v>130</v>
      </c>
      <c r="J70" s="188"/>
      <c r="K70" s="188"/>
      <c r="L70" s="121" t="s">
        <v>130</v>
      </c>
      <c r="M70" s="47"/>
      <c r="N70" s="47"/>
    </row>
    <row r="71" spans="1:14" ht="38.25" customHeight="1">
      <c r="A71" s="211">
        <v>8192</v>
      </c>
      <c r="B71" s="195" t="s">
        <v>610</v>
      </c>
      <c r="C71" s="124"/>
      <c r="D71" s="188">
        <v>0</v>
      </c>
      <c r="E71" s="188">
        <v>0</v>
      </c>
      <c r="F71" s="155" t="s">
        <v>585</v>
      </c>
      <c r="G71" s="188">
        <v>0</v>
      </c>
      <c r="H71" s="188">
        <v>0</v>
      </c>
      <c r="I71" s="155" t="s">
        <v>585</v>
      </c>
      <c r="J71" s="188">
        <v>0</v>
      </c>
      <c r="K71" s="188">
        <v>0</v>
      </c>
      <c r="L71" s="155" t="s">
        <v>585</v>
      </c>
      <c r="M71" s="47"/>
      <c r="N71" s="47"/>
    </row>
    <row r="72" spans="1:14" ht="21.75">
      <c r="A72" s="211">
        <v>8193</v>
      </c>
      <c r="B72" s="195" t="s">
        <v>124</v>
      </c>
      <c r="C72" s="124"/>
      <c r="D72" s="224">
        <v>0</v>
      </c>
      <c r="E72" s="223">
        <v>0</v>
      </c>
      <c r="F72" s="225" t="s">
        <v>229</v>
      </c>
      <c r="G72" s="224">
        <v>24241.3</v>
      </c>
      <c r="H72" s="224">
        <v>24241.3</v>
      </c>
      <c r="I72" s="225" t="s">
        <v>229</v>
      </c>
      <c r="J72" s="224">
        <v>24241.2</v>
      </c>
      <c r="K72" s="224">
        <v>24241.2</v>
      </c>
      <c r="L72" s="225" t="s">
        <v>229</v>
      </c>
      <c r="M72" s="47"/>
      <c r="N72" s="47"/>
    </row>
    <row r="73" spans="1:14" ht="21.75">
      <c r="A73" s="211">
        <v>8194</v>
      </c>
      <c r="B73" s="125" t="s">
        <v>611</v>
      </c>
      <c r="C73" s="214">
        <v>9330</v>
      </c>
      <c r="D73" s="188">
        <v>7898.3</v>
      </c>
      <c r="E73" s="188">
        <v>0</v>
      </c>
      <c r="F73" s="188">
        <v>7898.3</v>
      </c>
      <c r="G73" s="188">
        <v>39275.3</v>
      </c>
      <c r="H73" s="188">
        <v>0</v>
      </c>
      <c r="I73" s="188">
        <v>39275.3</v>
      </c>
      <c r="J73" s="188">
        <v>39275.3</v>
      </c>
      <c r="K73" s="188">
        <v>0</v>
      </c>
      <c r="L73" s="188">
        <v>39275.3</v>
      </c>
      <c r="M73" s="47"/>
      <c r="N73" s="47"/>
    </row>
    <row r="74" spans="1:14" ht="12.75">
      <c r="A74" s="211"/>
      <c r="B74" s="125" t="s">
        <v>112</v>
      </c>
      <c r="C74" s="214"/>
      <c r="D74" s="188"/>
      <c r="E74" s="155" t="s">
        <v>130</v>
      </c>
      <c r="F74" s="188" t="s">
        <v>130</v>
      </c>
      <c r="G74" s="188" t="s">
        <v>130</v>
      </c>
      <c r="H74" s="155" t="s">
        <v>130</v>
      </c>
      <c r="I74" s="188" t="s">
        <v>130</v>
      </c>
      <c r="J74" s="188" t="s">
        <v>130</v>
      </c>
      <c r="K74" s="155" t="s">
        <v>130</v>
      </c>
      <c r="L74" s="188" t="s">
        <v>130</v>
      </c>
      <c r="M74" s="47"/>
      <c r="N74" s="47"/>
    </row>
    <row r="75" spans="1:14" ht="32.25">
      <c r="A75" s="211">
        <v>8195</v>
      </c>
      <c r="B75" s="195" t="s">
        <v>612</v>
      </c>
      <c r="C75" s="214"/>
      <c r="D75" s="188">
        <v>7898.3</v>
      </c>
      <c r="E75" s="155" t="s">
        <v>585</v>
      </c>
      <c r="F75" s="188">
        <v>7898.3</v>
      </c>
      <c r="G75" s="188">
        <v>15034.1</v>
      </c>
      <c r="H75" s="155" t="s">
        <v>585</v>
      </c>
      <c r="I75" s="188">
        <v>15034.1</v>
      </c>
      <c r="J75" s="223">
        <v>15034.1</v>
      </c>
      <c r="K75" s="213" t="s">
        <v>229</v>
      </c>
      <c r="L75" s="223">
        <v>15034.1</v>
      </c>
      <c r="M75" s="47"/>
      <c r="N75" s="47"/>
    </row>
    <row r="76" spans="1:14" ht="32.25">
      <c r="A76" s="211">
        <v>8196</v>
      </c>
      <c r="B76" s="195" t="s">
        <v>613</v>
      </c>
      <c r="C76" s="214"/>
      <c r="D76" s="188">
        <v>0</v>
      </c>
      <c r="E76" s="155" t="s">
        <v>229</v>
      </c>
      <c r="F76" s="188">
        <v>0</v>
      </c>
      <c r="G76" s="188">
        <v>24241.2</v>
      </c>
      <c r="H76" s="155" t="s">
        <v>229</v>
      </c>
      <c r="I76" s="188">
        <v>24241.2</v>
      </c>
      <c r="J76" s="188">
        <v>24241.2</v>
      </c>
      <c r="K76" s="155" t="s">
        <v>229</v>
      </c>
      <c r="L76" s="188">
        <v>24241.2</v>
      </c>
      <c r="M76" s="47"/>
      <c r="N76" s="47"/>
    </row>
    <row r="77" spans="1:14" ht="21">
      <c r="A77" s="211">
        <v>8197</v>
      </c>
      <c r="B77" s="212" t="s">
        <v>614</v>
      </c>
      <c r="C77" s="212"/>
      <c r="D77" s="188">
        <v>0</v>
      </c>
      <c r="E77" s="155" t="s">
        <v>229</v>
      </c>
      <c r="F77" s="155" t="s">
        <v>229</v>
      </c>
      <c r="G77" s="188">
        <v>0</v>
      </c>
      <c r="H77" s="155" t="s">
        <v>229</v>
      </c>
      <c r="I77" s="213">
        <v>0</v>
      </c>
      <c r="J77" s="221">
        <v>0</v>
      </c>
      <c r="K77" s="221">
        <v>0</v>
      </c>
      <c r="L77" s="221">
        <v>0</v>
      </c>
      <c r="M77" s="47"/>
      <c r="N77" s="47"/>
    </row>
    <row r="78" spans="1:14" ht="31.5">
      <c r="A78" s="211">
        <v>8198</v>
      </c>
      <c r="B78" s="212" t="s">
        <v>615</v>
      </c>
      <c r="C78" s="212"/>
      <c r="D78" s="188">
        <v>0</v>
      </c>
      <c r="E78" s="198" t="s">
        <v>229</v>
      </c>
      <c r="F78" s="121">
        <v>0</v>
      </c>
      <c r="G78" s="188"/>
      <c r="H78" s="198" t="s">
        <v>229</v>
      </c>
      <c r="I78" s="188"/>
      <c r="J78" s="188">
        <v>0</v>
      </c>
      <c r="K78" s="213">
        <v>0</v>
      </c>
      <c r="L78" s="188">
        <v>0</v>
      </c>
      <c r="M78" s="47"/>
      <c r="N78" s="47"/>
    </row>
    <row r="79" spans="1:14" ht="42">
      <c r="A79" s="211">
        <v>8199</v>
      </c>
      <c r="B79" s="212" t="s">
        <v>121</v>
      </c>
      <c r="C79" s="212"/>
      <c r="D79" s="160">
        <v>0</v>
      </c>
      <c r="E79" s="155">
        <v>0</v>
      </c>
      <c r="F79" s="160">
        <v>0</v>
      </c>
      <c r="G79" s="160">
        <v>0</v>
      </c>
      <c r="H79" s="155">
        <v>0</v>
      </c>
      <c r="I79" s="160">
        <v>0</v>
      </c>
      <c r="J79" s="188">
        <v>-50914.4</v>
      </c>
      <c r="K79" s="223">
        <v>-24558.1</v>
      </c>
      <c r="L79" s="188">
        <v>-26356.3</v>
      </c>
      <c r="M79" s="47"/>
      <c r="N79" s="47"/>
    </row>
    <row r="80" spans="1:14" ht="31.5">
      <c r="A80" s="211" t="s">
        <v>616</v>
      </c>
      <c r="B80" s="215" t="s">
        <v>617</v>
      </c>
      <c r="C80" s="212"/>
      <c r="D80" s="188">
        <v>0</v>
      </c>
      <c r="E80" s="155">
        <v>0</v>
      </c>
      <c r="F80" s="188">
        <v>0</v>
      </c>
      <c r="G80" s="188">
        <v>0</v>
      </c>
      <c r="H80" s="155"/>
      <c r="I80" s="188">
        <v>0</v>
      </c>
      <c r="J80" s="188">
        <v>0</v>
      </c>
      <c r="K80" s="188">
        <v>0</v>
      </c>
      <c r="L80" s="188">
        <v>0</v>
      </c>
      <c r="M80" s="47"/>
      <c r="N80" s="47"/>
    </row>
    <row r="81" spans="1:14" ht="13.5" customHeight="1">
      <c r="A81" s="194">
        <v>8200</v>
      </c>
      <c r="B81" s="192" t="s">
        <v>125</v>
      </c>
      <c r="C81" s="124"/>
      <c r="D81" s="188">
        <v>0</v>
      </c>
      <c r="E81" s="188">
        <v>0</v>
      </c>
      <c r="F81" s="188">
        <v>0</v>
      </c>
      <c r="G81" s="188"/>
      <c r="H81" s="188">
        <v>0</v>
      </c>
      <c r="I81" s="188"/>
      <c r="J81" s="188">
        <v>0</v>
      </c>
      <c r="K81" s="188">
        <v>0</v>
      </c>
      <c r="L81" s="188">
        <v>0</v>
      </c>
      <c r="M81" s="47"/>
      <c r="N81" s="47"/>
    </row>
    <row r="82" spans="1:14" ht="7.5" customHeight="1">
      <c r="A82" s="194"/>
      <c r="B82" s="193" t="s">
        <v>107</v>
      </c>
      <c r="C82" s="124"/>
      <c r="D82" s="188"/>
      <c r="E82" s="188"/>
      <c r="F82" s="188"/>
      <c r="G82" s="188"/>
      <c r="H82" s="188"/>
      <c r="I82" s="188"/>
      <c r="J82" s="188"/>
      <c r="K82" s="188"/>
      <c r="L82" s="188"/>
      <c r="M82" s="47"/>
      <c r="N82" s="47"/>
    </row>
    <row r="83" spans="1:14" ht="49.5" customHeight="1">
      <c r="A83" s="194">
        <v>8203</v>
      </c>
      <c r="B83" s="192" t="s">
        <v>734</v>
      </c>
      <c r="C83" s="124"/>
      <c r="D83" s="188">
        <v>0</v>
      </c>
      <c r="E83" s="188">
        <v>0</v>
      </c>
      <c r="F83" s="188">
        <v>0</v>
      </c>
      <c r="G83" s="188">
        <v>0</v>
      </c>
      <c r="H83" s="188">
        <v>0</v>
      </c>
      <c r="I83" s="188">
        <v>0</v>
      </c>
      <c r="J83" s="188">
        <v>-50914.4</v>
      </c>
      <c r="K83" s="223">
        <v>-24558.1</v>
      </c>
      <c r="L83" s="188">
        <v>-26356.3</v>
      </c>
      <c r="M83" s="47"/>
      <c r="N83" s="47"/>
    </row>
    <row r="84" spans="1:14" ht="20.25" customHeight="1">
      <c r="A84" s="194">
        <v>8210</v>
      </c>
      <c r="B84" s="215" t="s">
        <v>122</v>
      </c>
      <c r="C84" s="124"/>
      <c r="D84" s="188">
        <v>0</v>
      </c>
      <c r="E84" s="188">
        <v>0</v>
      </c>
      <c r="F84" s="188">
        <v>0</v>
      </c>
      <c r="G84" s="188">
        <v>0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47"/>
      <c r="N84" s="47"/>
    </row>
    <row r="85" spans="1:14" ht="9.75" customHeight="1">
      <c r="A85" s="124"/>
      <c r="B85" s="195" t="s">
        <v>107</v>
      </c>
      <c r="C85" s="124"/>
      <c r="D85" s="188"/>
      <c r="E85" s="198"/>
      <c r="F85" s="188"/>
      <c r="G85" s="188"/>
      <c r="H85" s="198"/>
      <c r="I85" s="188"/>
      <c r="J85" s="188"/>
      <c r="K85" s="198"/>
      <c r="L85" s="188"/>
      <c r="M85" s="47"/>
      <c r="N85" s="47"/>
    </row>
    <row r="86" spans="1:14" ht="24" customHeight="1">
      <c r="A86" s="194">
        <v>8211</v>
      </c>
      <c r="B86" s="125" t="s">
        <v>584</v>
      </c>
      <c r="C86" s="124"/>
      <c r="D86" s="188">
        <v>0</v>
      </c>
      <c r="E86" s="155" t="s">
        <v>585</v>
      </c>
      <c r="F86" s="188">
        <v>0</v>
      </c>
      <c r="G86" s="188">
        <v>0</v>
      </c>
      <c r="H86" s="155" t="s">
        <v>585</v>
      </c>
      <c r="I86" s="188">
        <v>0</v>
      </c>
      <c r="J86" s="188">
        <v>0</v>
      </c>
      <c r="K86" s="155" t="s">
        <v>585</v>
      </c>
      <c r="L86" s="188">
        <v>0</v>
      </c>
      <c r="M86" s="47"/>
      <c r="N86" s="47"/>
    </row>
    <row r="87" spans="1:14" ht="12.75" hidden="1">
      <c r="A87" s="194"/>
      <c r="B87" s="125" t="s">
        <v>112</v>
      </c>
      <c r="C87" s="124"/>
      <c r="D87" s="188"/>
      <c r="E87" s="155" t="s">
        <v>130</v>
      </c>
      <c r="F87" s="188"/>
      <c r="G87" s="188"/>
      <c r="H87" s="155" t="s">
        <v>130</v>
      </c>
      <c r="I87" s="188"/>
      <c r="J87" s="188"/>
      <c r="K87" s="155" t="s">
        <v>130</v>
      </c>
      <c r="L87" s="188"/>
      <c r="M87" s="47"/>
      <c r="N87" s="47"/>
    </row>
    <row r="88" spans="1:14" ht="12.75">
      <c r="A88" s="194">
        <v>8212</v>
      </c>
      <c r="B88" s="199" t="s">
        <v>586</v>
      </c>
      <c r="C88" s="208" t="s">
        <v>2</v>
      </c>
      <c r="D88" s="188">
        <v>0</v>
      </c>
      <c r="E88" s="155" t="s">
        <v>585</v>
      </c>
      <c r="F88" s="188">
        <v>0</v>
      </c>
      <c r="G88" s="188">
        <v>0</v>
      </c>
      <c r="H88" s="155" t="s">
        <v>585</v>
      </c>
      <c r="I88" s="188">
        <v>0</v>
      </c>
      <c r="J88" s="188">
        <v>0</v>
      </c>
      <c r="K88" s="155" t="s">
        <v>585</v>
      </c>
      <c r="L88" s="188">
        <v>0</v>
      </c>
      <c r="M88" s="47"/>
      <c r="N88" s="47"/>
    </row>
    <row r="89" spans="1:14" ht="12.75">
      <c r="A89" s="194">
        <v>8213</v>
      </c>
      <c r="B89" s="199" t="s">
        <v>587</v>
      </c>
      <c r="C89" s="208" t="s">
        <v>3</v>
      </c>
      <c r="D89" s="188">
        <v>0</v>
      </c>
      <c r="E89" s="155" t="s">
        <v>585</v>
      </c>
      <c r="F89" s="188">
        <v>0</v>
      </c>
      <c r="G89" s="188">
        <v>0</v>
      </c>
      <c r="H89" s="155" t="s">
        <v>585</v>
      </c>
      <c r="I89" s="188">
        <v>0</v>
      </c>
      <c r="J89" s="188">
        <v>0</v>
      </c>
      <c r="K89" s="155" t="s">
        <v>585</v>
      </c>
      <c r="L89" s="188">
        <v>0</v>
      </c>
      <c r="M89" s="47"/>
      <c r="N89" s="47"/>
    </row>
    <row r="90" spans="1:14" s="8" customFormat="1" ht="10.5" customHeight="1">
      <c r="A90" s="194">
        <v>8220</v>
      </c>
      <c r="B90" s="125" t="s">
        <v>123</v>
      </c>
      <c r="C90" s="124"/>
      <c r="D90" s="188">
        <v>0</v>
      </c>
      <c r="E90" s="188">
        <v>0</v>
      </c>
      <c r="F90" s="188">
        <v>0</v>
      </c>
      <c r="G90" s="188">
        <v>0</v>
      </c>
      <c r="H90" s="188">
        <v>0</v>
      </c>
      <c r="I90" s="188">
        <v>0</v>
      </c>
      <c r="J90" s="188">
        <v>0</v>
      </c>
      <c r="K90" s="188">
        <v>0</v>
      </c>
      <c r="L90" s="188">
        <v>0</v>
      </c>
      <c r="M90" s="47"/>
      <c r="N90" s="47"/>
    </row>
    <row r="91" spans="1:14" s="8" customFormat="1" ht="9" customHeight="1">
      <c r="A91" s="194"/>
      <c r="B91" s="125" t="s">
        <v>107</v>
      </c>
      <c r="C91" s="124"/>
      <c r="D91" s="188"/>
      <c r="E91" s="209" t="s">
        <v>130</v>
      </c>
      <c r="F91" s="188"/>
      <c r="G91" s="188"/>
      <c r="H91" s="209" t="s">
        <v>130</v>
      </c>
      <c r="I91" s="188"/>
      <c r="J91" s="188"/>
      <c r="K91" s="209" t="s">
        <v>130</v>
      </c>
      <c r="L91" s="188"/>
      <c r="M91" s="47"/>
      <c r="N91" s="47"/>
    </row>
    <row r="92" spans="1:14" s="8" customFormat="1" ht="12.75">
      <c r="A92" s="194">
        <v>8221</v>
      </c>
      <c r="B92" s="125" t="s">
        <v>588</v>
      </c>
      <c r="C92" s="124"/>
      <c r="D92" s="188">
        <v>0</v>
      </c>
      <c r="E92" s="155" t="s">
        <v>585</v>
      </c>
      <c r="F92" s="188">
        <v>0</v>
      </c>
      <c r="G92" s="188">
        <v>0</v>
      </c>
      <c r="H92" s="155" t="s">
        <v>585</v>
      </c>
      <c r="I92" s="188">
        <v>0</v>
      </c>
      <c r="J92" s="188">
        <v>0</v>
      </c>
      <c r="K92" s="155" t="s">
        <v>585</v>
      </c>
      <c r="L92" s="188">
        <v>0</v>
      </c>
      <c r="M92" s="47"/>
      <c r="N92" s="47"/>
    </row>
    <row r="93" spans="1:14" s="8" customFormat="1" ht="8.25" customHeight="1">
      <c r="A93" s="194"/>
      <c r="B93" s="125" t="s">
        <v>556</v>
      </c>
      <c r="C93" s="124"/>
      <c r="D93" s="188"/>
      <c r="E93" s="155" t="s">
        <v>130</v>
      </c>
      <c r="F93" s="188"/>
      <c r="G93" s="188"/>
      <c r="H93" s="155" t="s">
        <v>130</v>
      </c>
      <c r="I93" s="188"/>
      <c r="J93" s="188"/>
      <c r="K93" s="155" t="s">
        <v>130</v>
      </c>
      <c r="L93" s="188"/>
      <c r="M93" s="47"/>
      <c r="N93" s="47"/>
    </row>
    <row r="94" spans="1:14" s="8" customFormat="1" ht="12.75">
      <c r="A94" s="124">
        <v>8222</v>
      </c>
      <c r="B94" s="195" t="s">
        <v>589</v>
      </c>
      <c r="C94" s="208" t="s">
        <v>4</v>
      </c>
      <c r="D94" s="188">
        <v>0</v>
      </c>
      <c r="E94" s="155" t="s">
        <v>585</v>
      </c>
      <c r="F94" s="188">
        <v>0</v>
      </c>
      <c r="G94" s="188">
        <v>0</v>
      </c>
      <c r="H94" s="155" t="s">
        <v>585</v>
      </c>
      <c r="I94" s="188">
        <v>0</v>
      </c>
      <c r="J94" s="188">
        <v>0</v>
      </c>
      <c r="K94" s="155" t="s">
        <v>585</v>
      </c>
      <c r="L94" s="188">
        <v>0</v>
      </c>
      <c r="M94" s="47"/>
      <c r="N94" s="47"/>
    </row>
    <row r="95" spans="1:14" s="8" customFormat="1" ht="12.75">
      <c r="A95" s="124">
        <v>8230</v>
      </c>
      <c r="B95" s="195" t="s">
        <v>592</v>
      </c>
      <c r="C95" s="208" t="s">
        <v>5</v>
      </c>
      <c r="D95" s="188">
        <v>0</v>
      </c>
      <c r="E95" s="155" t="s">
        <v>585</v>
      </c>
      <c r="F95" s="188">
        <v>0</v>
      </c>
      <c r="G95" s="188">
        <v>0</v>
      </c>
      <c r="H95" s="155" t="s">
        <v>585</v>
      </c>
      <c r="I95" s="188">
        <v>0</v>
      </c>
      <c r="J95" s="188">
        <v>0</v>
      </c>
      <c r="K95" s="155" t="s">
        <v>585</v>
      </c>
      <c r="L95" s="188">
        <v>0</v>
      </c>
      <c r="M95" s="47"/>
      <c r="N95" s="47"/>
    </row>
    <row r="96" spans="1:14" s="8" customFormat="1" ht="12.75">
      <c r="A96" s="124">
        <v>8240</v>
      </c>
      <c r="B96" s="125" t="s">
        <v>595</v>
      </c>
      <c r="C96" s="124"/>
      <c r="D96" s="188">
        <v>0</v>
      </c>
      <c r="E96" s="216">
        <v>0</v>
      </c>
      <c r="F96" s="188">
        <v>0</v>
      </c>
      <c r="G96" s="188">
        <v>0</v>
      </c>
      <c r="H96" s="216">
        <v>0</v>
      </c>
      <c r="I96" s="188">
        <v>0</v>
      </c>
      <c r="J96" s="188">
        <v>0</v>
      </c>
      <c r="K96" s="188">
        <v>0</v>
      </c>
      <c r="L96" s="188">
        <v>0</v>
      </c>
      <c r="M96" s="47"/>
      <c r="N96" s="47"/>
    </row>
    <row r="97" spans="1:14" s="8" customFormat="1" ht="8.25" customHeight="1">
      <c r="A97" s="194"/>
      <c r="B97" s="125" t="s">
        <v>556</v>
      </c>
      <c r="C97" s="124"/>
      <c r="D97" s="188"/>
      <c r="E97" s="209" t="s">
        <v>130</v>
      </c>
      <c r="F97" s="188" t="s">
        <v>130</v>
      </c>
      <c r="G97" s="188"/>
      <c r="H97" s="209" t="s">
        <v>130</v>
      </c>
      <c r="I97" s="188" t="s">
        <v>130</v>
      </c>
      <c r="J97" s="188"/>
      <c r="K97" s="209" t="s">
        <v>130</v>
      </c>
      <c r="L97" s="188" t="s">
        <v>130</v>
      </c>
      <c r="M97" s="47"/>
      <c r="N97" s="47"/>
    </row>
    <row r="98" spans="1:14" s="8" customFormat="1" ht="12.75">
      <c r="A98" s="124">
        <v>8241</v>
      </c>
      <c r="B98" s="195" t="s">
        <v>618</v>
      </c>
      <c r="C98" s="208" t="s">
        <v>4</v>
      </c>
      <c r="D98" s="188">
        <v>0</v>
      </c>
      <c r="E98" s="121">
        <v>0</v>
      </c>
      <c r="F98" s="188" t="s">
        <v>229</v>
      </c>
      <c r="G98" s="188">
        <v>0</v>
      </c>
      <c r="H98" s="121">
        <v>0</v>
      </c>
      <c r="I98" s="188" t="s">
        <v>229</v>
      </c>
      <c r="J98" s="188">
        <v>0</v>
      </c>
      <c r="K98" s="121">
        <v>0</v>
      </c>
      <c r="L98" s="188" t="s">
        <v>229</v>
      </c>
      <c r="M98" s="47"/>
      <c r="N98" s="47"/>
    </row>
    <row r="99" spans="1:14" s="8" customFormat="1" ht="12.75">
      <c r="A99" s="124">
        <v>8250</v>
      </c>
      <c r="B99" s="195" t="s">
        <v>599</v>
      </c>
      <c r="C99" s="208" t="s">
        <v>5</v>
      </c>
      <c r="D99" s="188">
        <v>0</v>
      </c>
      <c r="E99" s="204">
        <v>0</v>
      </c>
      <c r="F99" s="202" t="s">
        <v>229</v>
      </c>
      <c r="G99" s="188">
        <v>0</v>
      </c>
      <c r="H99" s="204">
        <v>0</v>
      </c>
      <c r="I99" s="202" t="s">
        <v>229</v>
      </c>
      <c r="J99" s="188">
        <v>0</v>
      </c>
      <c r="K99" s="204">
        <v>0</v>
      </c>
      <c r="L99" s="202" t="s">
        <v>229</v>
      </c>
      <c r="M99" s="47"/>
      <c r="N99" s="47"/>
    </row>
    <row r="100" spans="1:14" ht="12.75">
      <c r="A100" s="47"/>
      <c r="B100" s="21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2.75">
      <c r="A101" s="47"/>
      <c r="B101" s="21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ht="12.75">
      <c r="A102" s="47" t="s">
        <v>696</v>
      </c>
      <c r="B102" s="47"/>
      <c r="C102" s="250" t="s">
        <v>688</v>
      </c>
      <c r="D102" s="250"/>
      <c r="E102" s="250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ht="33.75" customHeight="1">
      <c r="A103" s="47" t="s">
        <v>697</v>
      </c>
      <c r="B103" s="47"/>
      <c r="C103" s="250" t="s">
        <v>752</v>
      </c>
      <c r="D103" s="250"/>
      <c r="E103" s="250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12.75">
      <c r="A104" s="47"/>
      <c r="B104" s="21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</sheetData>
  <sheetProtection/>
  <mergeCells count="26">
    <mergeCell ref="A2:I2"/>
    <mergeCell ref="A4:I4"/>
    <mergeCell ref="B6:B8"/>
    <mergeCell ref="C6:E6"/>
    <mergeCell ref="F6:H6"/>
    <mergeCell ref="I6:K6"/>
    <mergeCell ref="C7:C8"/>
    <mergeCell ref="K21:L21"/>
    <mergeCell ref="D7:E7"/>
    <mergeCell ref="G7:H7"/>
    <mergeCell ref="G20:I20"/>
    <mergeCell ref="J20:L20"/>
    <mergeCell ref="A16:I16"/>
    <mergeCell ref="A18:I19"/>
    <mergeCell ref="J7:K7"/>
    <mergeCell ref="D20:F20"/>
    <mergeCell ref="J21:J22"/>
    <mergeCell ref="C102:E102"/>
    <mergeCell ref="C103:E103"/>
    <mergeCell ref="E21:F21"/>
    <mergeCell ref="H21:I21"/>
    <mergeCell ref="I7:I8"/>
    <mergeCell ref="B20:B22"/>
    <mergeCell ref="D21:D22"/>
    <mergeCell ref="G21:G22"/>
    <mergeCell ref="C20:C22"/>
  </mergeCells>
  <printOptions/>
  <pageMargins left="0.24" right="0.28" top="0.24" bottom="0.26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1"/>
  <sheetViews>
    <sheetView zoomScale="115" zoomScaleNormal="115" zoomScalePageLayoutView="0" workbookViewId="0" topLeftCell="A1">
      <selection activeCell="E6" sqref="E6"/>
    </sheetView>
  </sheetViews>
  <sheetFormatPr defaultColWidth="8.8515625" defaultRowHeight="12.75"/>
  <cols>
    <col min="1" max="1" width="8.00390625" style="7" customWidth="1"/>
    <col min="2" max="2" width="33.421875" style="7" customWidth="1"/>
    <col min="3" max="3" width="7.57421875" style="7" customWidth="1"/>
    <col min="4" max="5" width="8.8515625" style="7" customWidth="1"/>
    <col min="6" max="6" width="8.57421875" style="7" customWidth="1"/>
    <col min="7" max="8" width="8.8515625" style="7" customWidth="1"/>
    <col min="9" max="9" width="5.57421875" style="7" customWidth="1"/>
    <col min="10" max="10" width="10.421875" style="7" bestFit="1" customWidth="1"/>
    <col min="11" max="12" width="8.8515625" style="7" customWidth="1"/>
    <col min="13" max="13" width="7.421875" style="7" customWidth="1"/>
    <col min="14" max="16384" width="8.8515625" style="7" customWidth="1"/>
  </cols>
  <sheetData>
    <row r="1" spans="1:14" ht="15">
      <c r="A1" s="328" t="s">
        <v>175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5" customHeight="1">
      <c r="A2" s="321" t="s">
        <v>168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4" ht="15" customHeight="1">
      <c r="A3" s="321" t="s">
        <v>176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9.5" customHeight="1">
      <c r="A4" s="329" t="s">
        <v>764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</row>
    <row r="5" spans="1:7" ht="15">
      <c r="A5" s="331"/>
      <c r="B5" s="331"/>
      <c r="C5" s="331"/>
      <c r="G5" s="7" t="s">
        <v>177</v>
      </c>
    </row>
    <row r="6" spans="1:12" ht="15">
      <c r="A6" s="332" t="s">
        <v>699</v>
      </c>
      <c r="B6" s="332"/>
      <c r="G6" s="7" t="s">
        <v>63</v>
      </c>
      <c r="L6" s="12">
        <v>1</v>
      </c>
    </row>
    <row r="7" spans="1:12" ht="15">
      <c r="A7" s="7" t="s">
        <v>64</v>
      </c>
      <c r="F7" s="12">
        <v>6073</v>
      </c>
      <c r="G7" s="7" t="s">
        <v>65</v>
      </c>
      <c r="L7" s="12">
        <v>1</v>
      </c>
    </row>
    <row r="8" spans="1:12" ht="15">
      <c r="A8" s="7" t="s">
        <v>66</v>
      </c>
      <c r="G8" s="7" t="s">
        <v>67</v>
      </c>
      <c r="L8" s="12">
        <v>1</v>
      </c>
    </row>
    <row r="9" spans="1:7" ht="15">
      <c r="A9" s="7" t="s">
        <v>68</v>
      </c>
      <c r="G9" s="7" t="s">
        <v>69</v>
      </c>
    </row>
    <row r="10" spans="1:12" ht="15">
      <c r="A10" s="7" t="s">
        <v>698</v>
      </c>
      <c r="G10" s="7" t="s">
        <v>70</v>
      </c>
      <c r="L10" s="12">
        <v>51</v>
      </c>
    </row>
    <row r="11" spans="1:14" ht="15">
      <c r="A11" s="7" t="s">
        <v>71</v>
      </c>
      <c r="G11" s="7" t="s">
        <v>755</v>
      </c>
      <c r="N11" s="12"/>
    </row>
    <row r="12" spans="1:7" ht="15">
      <c r="A12" s="7" t="s">
        <v>72</v>
      </c>
      <c r="F12" s="12">
        <v>206070</v>
      </c>
      <c r="G12" s="7" t="s">
        <v>756</v>
      </c>
    </row>
    <row r="13" spans="1:7" ht="15">
      <c r="A13" s="7" t="s">
        <v>757</v>
      </c>
      <c r="G13" s="7" t="s">
        <v>6</v>
      </c>
    </row>
    <row r="14" ht="15">
      <c r="A14" s="7" t="s">
        <v>73</v>
      </c>
    </row>
    <row r="15" spans="1:14" ht="11.25" customHeight="1">
      <c r="A15" s="330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</row>
    <row r="16" spans="1:14" ht="15.75" customHeight="1">
      <c r="A16" s="10" t="s">
        <v>759</v>
      </c>
      <c r="B16" s="307" t="s">
        <v>75</v>
      </c>
      <c r="C16" s="308"/>
      <c r="D16" s="313" t="s">
        <v>76</v>
      </c>
      <c r="E16" s="307" t="s">
        <v>77</v>
      </c>
      <c r="F16" s="337"/>
      <c r="G16" s="308"/>
      <c r="H16" s="313" t="s">
        <v>79</v>
      </c>
      <c r="I16" s="325" t="s">
        <v>131</v>
      </c>
      <c r="J16" s="325" t="s">
        <v>132</v>
      </c>
      <c r="K16" s="313" t="s">
        <v>80</v>
      </c>
      <c r="L16" s="307" t="s">
        <v>81</v>
      </c>
      <c r="M16" s="308"/>
      <c r="N16" s="313" t="s">
        <v>86</v>
      </c>
    </row>
    <row r="17" spans="1:14" ht="13.5" customHeight="1">
      <c r="A17" s="15" t="s">
        <v>74</v>
      </c>
      <c r="B17" s="309"/>
      <c r="C17" s="310"/>
      <c r="D17" s="314"/>
      <c r="E17" s="309" t="s">
        <v>78</v>
      </c>
      <c r="F17" s="316"/>
      <c r="G17" s="310"/>
      <c r="H17" s="314"/>
      <c r="I17" s="326"/>
      <c r="J17" s="333"/>
      <c r="K17" s="314"/>
      <c r="L17" s="309" t="s">
        <v>82</v>
      </c>
      <c r="M17" s="310"/>
      <c r="N17" s="314"/>
    </row>
    <row r="18" spans="1:14" ht="12" customHeight="1">
      <c r="A18" s="5"/>
      <c r="B18" s="309"/>
      <c r="C18" s="310"/>
      <c r="D18" s="314"/>
      <c r="E18" s="319"/>
      <c r="F18" s="306"/>
      <c r="G18" s="320"/>
      <c r="H18" s="314"/>
      <c r="I18" s="326"/>
      <c r="J18" s="333"/>
      <c r="K18" s="314"/>
      <c r="L18" s="309" t="s">
        <v>83</v>
      </c>
      <c r="M18" s="310"/>
      <c r="N18" s="314"/>
    </row>
    <row r="19" spans="1:14" ht="7.5" customHeight="1">
      <c r="A19" s="5"/>
      <c r="B19" s="309"/>
      <c r="C19" s="310"/>
      <c r="D19" s="314"/>
      <c r="E19" s="319"/>
      <c r="F19" s="306"/>
      <c r="G19" s="320"/>
      <c r="H19" s="314"/>
      <c r="I19" s="326"/>
      <c r="J19" s="333"/>
      <c r="K19" s="314"/>
      <c r="L19" s="309" t="s">
        <v>84</v>
      </c>
      <c r="M19" s="310"/>
      <c r="N19" s="314"/>
    </row>
    <row r="20" spans="1:14" ht="1.5" customHeight="1">
      <c r="A20" s="5"/>
      <c r="B20" s="317"/>
      <c r="C20" s="318"/>
      <c r="D20" s="314"/>
      <c r="E20" s="335"/>
      <c r="F20" s="330"/>
      <c r="G20" s="336"/>
      <c r="H20" s="314"/>
      <c r="I20" s="326"/>
      <c r="J20" s="333"/>
      <c r="K20" s="314"/>
      <c r="L20" s="317" t="s">
        <v>85</v>
      </c>
      <c r="M20" s="318"/>
      <c r="N20" s="314"/>
    </row>
    <row r="21" spans="1:14" ht="16.5" customHeight="1">
      <c r="A21" s="5"/>
      <c r="B21" s="323" t="s">
        <v>87</v>
      </c>
      <c r="C21" s="323" t="s">
        <v>74</v>
      </c>
      <c r="D21" s="314"/>
      <c r="E21" s="313" t="s">
        <v>88</v>
      </c>
      <c r="F21" s="313" t="s">
        <v>89</v>
      </c>
      <c r="G21" s="313" t="s">
        <v>90</v>
      </c>
      <c r="H21" s="314"/>
      <c r="I21" s="326"/>
      <c r="J21" s="333"/>
      <c r="K21" s="314"/>
      <c r="L21" s="313" t="s">
        <v>91</v>
      </c>
      <c r="M21" s="13" t="s">
        <v>92</v>
      </c>
      <c r="N21" s="314"/>
    </row>
    <row r="22" spans="1:14" ht="37.5" customHeight="1">
      <c r="A22" s="6"/>
      <c r="B22" s="324"/>
      <c r="C22" s="324"/>
      <c r="D22" s="315"/>
      <c r="E22" s="315"/>
      <c r="F22" s="315"/>
      <c r="G22" s="315"/>
      <c r="H22" s="315"/>
      <c r="I22" s="327"/>
      <c r="J22" s="334"/>
      <c r="K22" s="315"/>
      <c r="L22" s="315"/>
      <c r="M22" s="16" t="s">
        <v>93</v>
      </c>
      <c r="N22" s="315"/>
    </row>
    <row r="23" spans="1:14" ht="12.75" customHeight="1">
      <c r="A23" s="11" t="s">
        <v>169</v>
      </c>
      <c r="B23" s="14" t="s">
        <v>170</v>
      </c>
      <c r="C23" s="14" t="s">
        <v>94</v>
      </c>
      <c r="D23" s="14" t="s">
        <v>171</v>
      </c>
      <c r="E23" s="14" t="s">
        <v>172</v>
      </c>
      <c r="F23" s="14" t="s">
        <v>95</v>
      </c>
      <c r="G23" s="14" t="s">
        <v>96</v>
      </c>
      <c r="H23" s="14" t="s">
        <v>97</v>
      </c>
      <c r="I23" s="14" t="s">
        <v>98</v>
      </c>
      <c r="J23" s="14" t="s">
        <v>99</v>
      </c>
      <c r="K23" s="14" t="s">
        <v>100</v>
      </c>
      <c r="L23" s="14" t="s">
        <v>101</v>
      </c>
      <c r="M23" s="14" t="s">
        <v>102</v>
      </c>
      <c r="N23" s="14" t="s">
        <v>103</v>
      </c>
    </row>
    <row r="24" spans="1:14" s="19" customFormat="1" ht="15.75" customHeight="1">
      <c r="A24" s="56">
        <v>1100000</v>
      </c>
      <c r="B24" s="57" t="s">
        <v>428</v>
      </c>
      <c r="C24" s="34" t="s">
        <v>104</v>
      </c>
      <c r="D24" s="18">
        <v>34910</v>
      </c>
      <c r="E24" s="35">
        <v>150</v>
      </c>
      <c r="F24" s="18"/>
      <c r="G24" s="18"/>
      <c r="H24" s="18">
        <v>35060</v>
      </c>
      <c r="I24" s="18"/>
      <c r="J24" s="18">
        <f>J25+J34+J126</f>
        <v>30083.699999999997</v>
      </c>
      <c r="K24" s="18">
        <f>K25+K34+K126</f>
        <v>30083.699999999997</v>
      </c>
      <c r="L24" s="18"/>
      <c r="M24" s="18"/>
      <c r="N24" s="18"/>
    </row>
    <row r="25" spans="1:14" s="21" customFormat="1" ht="54" customHeight="1">
      <c r="A25" s="56">
        <v>1110000</v>
      </c>
      <c r="B25" s="58" t="s">
        <v>344</v>
      </c>
      <c r="C25" s="34" t="s">
        <v>104</v>
      </c>
      <c r="D25" s="226">
        <v>29500</v>
      </c>
      <c r="E25" s="36">
        <v>370</v>
      </c>
      <c r="F25" s="20"/>
      <c r="G25" s="20"/>
      <c r="H25" s="20">
        <v>29870</v>
      </c>
      <c r="I25" s="20"/>
      <c r="J25" s="20">
        <f>J26</f>
        <v>26477.1</v>
      </c>
      <c r="K25" s="20">
        <f>K26</f>
        <v>26477.1</v>
      </c>
      <c r="L25" s="20"/>
      <c r="M25" s="20"/>
      <c r="N25" s="20"/>
    </row>
    <row r="26" spans="1:14" s="21" customFormat="1" ht="16.5" customHeight="1">
      <c r="A26" s="59">
        <v>1110000</v>
      </c>
      <c r="B26" s="60" t="s">
        <v>231</v>
      </c>
      <c r="C26" s="22" t="s">
        <v>104</v>
      </c>
      <c r="D26" s="20">
        <v>29500</v>
      </c>
      <c r="E26" s="20">
        <v>370</v>
      </c>
      <c r="F26" s="23"/>
      <c r="G26" s="20"/>
      <c r="H26" s="20">
        <v>29870</v>
      </c>
      <c r="I26" s="20"/>
      <c r="J26" s="20">
        <f>J27+J28+J33</f>
        <v>26477.1</v>
      </c>
      <c r="K26" s="20">
        <f>K27+K28+K33</f>
        <v>26477.1</v>
      </c>
      <c r="L26" s="20"/>
      <c r="M26" s="20"/>
      <c r="N26" s="20"/>
    </row>
    <row r="27" spans="1:14" s="21" customFormat="1" ht="19.5" customHeight="1">
      <c r="A27" s="61">
        <v>1111000</v>
      </c>
      <c r="B27" s="62" t="s">
        <v>232</v>
      </c>
      <c r="C27" s="39" t="s">
        <v>233</v>
      </c>
      <c r="D27" s="227">
        <v>27500</v>
      </c>
      <c r="E27" s="24">
        <v>370</v>
      </c>
      <c r="F27" s="24"/>
      <c r="G27" s="24"/>
      <c r="H27" s="24">
        <v>27870</v>
      </c>
      <c r="I27" s="24"/>
      <c r="J27" s="24">
        <v>25104.6</v>
      </c>
      <c r="K27" s="24">
        <v>25104.6</v>
      </c>
      <c r="L27" s="24"/>
      <c r="M27" s="24"/>
      <c r="N27" s="24"/>
    </row>
    <row r="28" spans="1:14" s="21" customFormat="1" ht="22.5" customHeight="1">
      <c r="A28" s="63">
        <v>1112000</v>
      </c>
      <c r="B28" s="64" t="s">
        <v>234</v>
      </c>
      <c r="C28" s="49" t="s">
        <v>235</v>
      </c>
      <c r="D28" s="227">
        <v>2000</v>
      </c>
      <c r="E28" s="24">
        <v>0</v>
      </c>
      <c r="F28" s="24"/>
      <c r="G28" s="24"/>
      <c r="H28" s="24">
        <v>2000</v>
      </c>
      <c r="I28" s="24"/>
      <c r="J28" s="24">
        <v>1372.5</v>
      </c>
      <c r="K28" s="24">
        <v>1372.5</v>
      </c>
      <c r="L28" s="24"/>
      <c r="M28" s="24"/>
      <c r="N28" s="24"/>
    </row>
    <row r="29" spans="1:14" s="21" customFormat="1" ht="0.75" customHeight="1" hidden="1">
      <c r="A29" s="63">
        <v>1113000</v>
      </c>
      <c r="B29" s="64" t="s">
        <v>236</v>
      </c>
      <c r="C29" s="25" t="s">
        <v>376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s="21" customFormat="1" ht="0.75" customHeight="1" hidden="1">
      <c r="A30" s="63">
        <v>1114000</v>
      </c>
      <c r="B30" s="64" t="s">
        <v>237</v>
      </c>
      <c r="C30" s="25" t="s">
        <v>377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s="21" customFormat="1" ht="12.75" customHeight="1" hidden="1">
      <c r="A31" s="63">
        <v>1115000</v>
      </c>
      <c r="B31" s="64" t="s">
        <v>238</v>
      </c>
      <c r="C31" s="26" t="s">
        <v>378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21" customFormat="1" ht="13.5" customHeight="1" hidden="1">
      <c r="A32" s="63">
        <v>1116000</v>
      </c>
      <c r="B32" s="64" t="s">
        <v>239</v>
      </c>
      <c r="C32" s="26" t="s">
        <v>178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21" customFormat="1" ht="12" customHeight="1" thickBot="1">
      <c r="A33" s="65">
        <v>1117000</v>
      </c>
      <c r="B33" s="64" t="s">
        <v>240</v>
      </c>
      <c r="C33" s="26" t="s">
        <v>179</v>
      </c>
      <c r="D33" s="228">
        <v>0</v>
      </c>
      <c r="E33" s="24"/>
      <c r="F33" s="24"/>
      <c r="G33" s="24"/>
      <c r="H33" s="24">
        <v>0</v>
      </c>
      <c r="I33" s="24"/>
      <c r="J33" s="24">
        <v>0</v>
      </c>
      <c r="K33" s="24">
        <v>0</v>
      </c>
      <c r="L33" s="24"/>
      <c r="M33" s="24"/>
      <c r="N33" s="24"/>
    </row>
    <row r="34" spans="1:14" s="21" customFormat="1" ht="21" customHeight="1" thickBot="1">
      <c r="A34" s="56">
        <v>1120000</v>
      </c>
      <c r="B34" s="64" t="s">
        <v>241</v>
      </c>
      <c r="C34" s="17" t="s">
        <v>104</v>
      </c>
      <c r="D34" s="229">
        <v>5290</v>
      </c>
      <c r="E34" s="24">
        <v>-270</v>
      </c>
      <c r="F34" s="24"/>
      <c r="G34" s="24"/>
      <c r="H34" s="24">
        <v>5020</v>
      </c>
      <c r="I34" s="24"/>
      <c r="J34" s="24">
        <f>J35+J44+J48+J59+J61+J64</f>
        <v>3516.6000000000004</v>
      </c>
      <c r="K34" s="24">
        <f>K35+K44+K48+K59+K61+K64</f>
        <v>3516.6000000000004</v>
      </c>
      <c r="L34" s="24"/>
      <c r="M34" s="24"/>
      <c r="N34" s="24"/>
    </row>
    <row r="35" spans="1:14" s="21" customFormat="1" ht="12.75" customHeight="1">
      <c r="A35" s="56">
        <v>1121000</v>
      </c>
      <c r="B35" s="66" t="s">
        <v>242</v>
      </c>
      <c r="C35" s="17" t="s">
        <v>104</v>
      </c>
      <c r="D35" s="227">
        <v>840</v>
      </c>
      <c r="E35" s="24">
        <v>180</v>
      </c>
      <c r="F35" s="24"/>
      <c r="G35" s="24"/>
      <c r="H35" s="24">
        <v>1020</v>
      </c>
      <c r="I35" s="24"/>
      <c r="J35" s="24">
        <f>J37+J38+J39+J40+J43</f>
        <v>821.5</v>
      </c>
      <c r="K35" s="24">
        <f>K37+K38+K39+K40+K43</f>
        <v>821.5</v>
      </c>
      <c r="L35" s="24"/>
      <c r="M35" s="24"/>
      <c r="N35" s="24"/>
    </row>
    <row r="36" spans="1:14" s="21" customFormat="1" ht="0.75" customHeight="1" hidden="1">
      <c r="A36" s="63">
        <v>1121100</v>
      </c>
      <c r="B36" s="64" t="s">
        <v>243</v>
      </c>
      <c r="C36" s="26" t="s">
        <v>180</v>
      </c>
      <c r="D36" s="24"/>
      <c r="E36" s="24"/>
      <c r="F36" s="24"/>
      <c r="G36" s="24"/>
      <c r="H36" s="24"/>
      <c r="I36" s="24">
        <f>I38+I40+I41+I44</f>
        <v>0</v>
      </c>
      <c r="J36" s="24"/>
      <c r="K36" s="24"/>
      <c r="L36" s="24"/>
      <c r="M36" s="24"/>
      <c r="N36" s="24"/>
    </row>
    <row r="37" spans="1:14" s="21" customFormat="1" ht="12.75" customHeight="1">
      <c r="A37" s="63">
        <v>1121200</v>
      </c>
      <c r="B37" s="66" t="s">
        <v>694</v>
      </c>
      <c r="C37" s="26" t="s">
        <v>181</v>
      </c>
      <c r="D37" s="24">
        <v>600</v>
      </c>
      <c r="E37" s="24">
        <v>150</v>
      </c>
      <c r="F37" s="24"/>
      <c r="G37" s="24"/>
      <c r="H37" s="24">
        <v>750</v>
      </c>
      <c r="I37" s="24"/>
      <c r="J37" s="24">
        <v>625.6</v>
      </c>
      <c r="K37" s="24">
        <v>625.6</v>
      </c>
      <c r="L37" s="24"/>
      <c r="M37" s="24"/>
      <c r="N37" s="24"/>
    </row>
    <row r="38" spans="1:14" s="21" customFormat="1" ht="12.75" customHeight="1">
      <c r="A38" s="63">
        <v>1121300</v>
      </c>
      <c r="B38" s="64" t="s">
        <v>244</v>
      </c>
      <c r="C38" s="26" t="s">
        <v>182</v>
      </c>
      <c r="D38" s="24">
        <v>0</v>
      </c>
      <c r="E38" s="24">
        <v>0</v>
      </c>
      <c r="F38" s="24"/>
      <c r="G38" s="24"/>
      <c r="H38" s="24">
        <v>0</v>
      </c>
      <c r="I38" s="24"/>
      <c r="J38" s="24">
        <v>0</v>
      </c>
      <c r="K38" s="24">
        <v>0</v>
      </c>
      <c r="L38" s="24"/>
      <c r="M38" s="24"/>
      <c r="N38" s="24"/>
    </row>
    <row r="39" spans="1:14" s="21" customFormat="1" ht="13.5" customHeight="1">
      <c r="A39" s="63">
        <v>1121400</v>
      </c>
      <c r="B39" s="64" t="s">
        <v>245</v>
      </c>
      <c r="C39" s="26" t="s">
        <v>183</v>
      </c>
      <c r="D39" s="24">
        <v>180</v>
      </c>
      <c r="E39" s="24">
        <v>30</v>
      </c>
      <c r="F39" s="24"/>
      <c r="G39" s="24"/>
      <c r="H39" s="24">
        <v>210</v>
      </c>
      <c r="I39" s="24"/>
      <c r="J39" s="24">
        <v>148.9</v>
      </c>
      <c r="K39" s="24">
        <v>148.9</v>
      </c>
      <c r="L39" s="24"/>
      <c r="M39" s="24"/>
      <c r="N39" s="24"/>
    </row>
    <row r="40" spans="1:14" s="21" customFormat="1" ht="12.75" customHeight="1" thickBot="1">
      <c r="A40" s="63">
        <v>1121500</v>
      </c>
      <c r="B40" s="64" t="s">
        <v>246</v>
      </c>
      <c r="C40" s="26" t="s">
        <v>184</v>
      </c>
      <c r="D40" s="227">
        <v>60</v>
      </c>
      <c r="E40" s="24">
        <v>0</v>
      </c>
      <c r="F40" s="24"/>
      <c r="G40" s="24"/>
      <c r="H40" s="24">
        <v>60</v>
      </c>
      <c r="I40" s="24"/>
      <c r="J40" s="24">
        <v>47</v>
      </c>
      <c r="K40" s="24">
        <v>47</v>
      </c>
      <c r="L40" s="24"/>
      <c r="M40" s="24"/>
      <c r="N40" s="24"/>
    </row>
    <row r="41" spans="1:14" s="21" customFormat="1" ht="26.25" customHeight="1" hidden="1">
      <c r="A41" s="63">
        <v>1121600</v>
      </c>
      <c r="B41" s="64" t="s">
        <v>247</v>
      </c>
      <c r="C41" s="26" t="s">
        <v>185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s="21" customFormat="1" ht="15.75" hidden="1" thickBot="1">
      <c r="A42" s="63">
        <v>1121700</v>
      </c>
      <c r="B42" s="64" t="s">
        <v>248</v>
      </c>
      <c r="C42" s="26" t="s">
        <v>186</v>
      </c>
      <c r="D42" s="228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s="21" customFormat="1" ht="14.25" customHeight="1">
      <c r="A43" s="63">
        <v>1121600</v>
      </c>
      <c r="B43" s="64" t="s">
        <v>700</v>
      </c>
      <c r="C43" s="26" t="s">
        <v>185</v>
      </c>
      <c r="D43" s="230">
        <v>0</v>
      </c>
      <c r="E43" s="24">
        <v>0</v>
      </c>
      <c r="F43" s="24"/>
      <c r="G43" s="24"/>
      <c r="H43" s="24">
        <v>0</v>
      </c>
      <c r="I43" s="24"/>
      <c r="J43" s="24">
        <v>0</v>
      </c>
      <c r="K43" s="24">
        <v>0</v>
      </c>
      <c r="L43" s="24"/>
      <c r="M43" s="24"/>
      <c r="N43" s="24"/>
    </row>
    <row r="44" spans="1:14" s="21" customFormat="1" ht="19.5" customHeight="1">
      <c r="A44" s="56">
        <v>1122000</v>
      </c>
      <c r="B44" s="66" t="s">
        <v>249</v>
      </c>
      <c r="C44" s="17" t="s">
        <v>104</v>
      </c>
      <c r="D44" s="231">
        <v>150</v>
      </c>
      <c r="E44" s="24">
        <v>0</v>
      </c>
      <c r="F44" s="24"/>
      <c r="G44" s="24"/>
      <c r="H44" s="24">
        <v>150</v>
      </c>
      <c r="I44" s="24"/>
      <c r="J44" s="24">
        <f>J45</f>
        <v>0</v>
      </c>
      <c r="K44" s="24">
        <f>K45</f>
        <v>0</v>
      </c>
      <c r="L44" s="24"/>
      <c r="M44" s="24"/>
      <c r="N44" s="24"/>
    </row>
    <row r="45" spans="1:14" s="21" customFormat="1" ht="12" customHeight="1">
      <c r="A45" s="56">
        <v>1122100</v>
      </c>
      <c r="B45" s="64" t="s">
        <v>250</v>
      </c>
      <c r="C45" s="26" t="s">
        <v>187</v>
      </c>
      <c r="D45" s="24">
        <v>150</v>
      </c>
      <c r="E45" s="24">
        <v>0</v>
      </c>
      <c r="F45" s="24"/>
      <c r="G45" s="24"/>
      <c r="H45" s="24">
        <v>150</v>
      </c>
      <c r="I45" s="24"/>
      <c r="J45" s="24">
        <v>0</v>
      </c>
      <c r="K45" s="24">
        <v>0</v>
      </c>
      <c r="L45" s="24"/>
      <c r="M45" s="24"/>
      <c r="N45" s="24"/>
    </row>
    <row r="46" spans="1:14" s="21" customFormat="1" ht="22.5" customHeight="1" hidden="1">
      <c r="A46" s="56">
        <v>1122200</v>
      </c>
      <c r="B46" s="64" t="s">
        <v>251</v>
      </c>
      <c r="C46" s="26" t="s">
        <v>188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s="21" customFormat="1" ht="12" customHeight="1" hidden="1" thickBot="1">
      <c r="A47" s="56">
        <v>1122300</v>
      </c>
      <c r="B47" s="64" t="s">
        <v>252</v>
      </c>
      <c r="C47" s="26" t="s">
        <v>189</v>
      </c>
      <c r="D47" s="228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s="21" customFormat="1" ht="21">
      <c r="A48" s="56">
        <v>1123000</v>
      </c>
      <c r="B48" s="66" t="s">
        <v>253</v>
      </c>
      <c r="C48" s="17" t="s">
        <v>104</v>
      </c>
      <c r="D48" s="231">
        <v>1200</v>
      </c>
      <c r="E48" s="24">
        <v>-250</v>
      </c>
      <c r="F48" s="24"/>
      <c r="G48" s="24"/>
      <c r="H48" s="24">
        <v>950</v>
      </c>
      <c r="I48" s="24"/>
      <c r="J48" s="24">
        <f>J49+J50+J52+J53+J57+J58</f>
        <v>379.5</v>
      </c>
      <c r="K48" s="24">
        <f>K49+K50+K52+K53+K57+K58</f>
        <v>379.5</v>
      </c>
      <c r="L48" s="24"/>
      <c r="M48" s="24"/>
      <c r="N48" s="24"/>
    </row>
    <row r="49" spans="1:14" s="21" customFormat="1" ht="11.25" customHeight="1">
      <c r="A49" s="56">
        <v>1123100</v>
      </c>
      <c r="B49" s="64" t="s">
        <v>254</v>
      </c>
      <c r="C49" s="26" t="s">
        <v>190</v>
      </c>
      <c r="D49" s="24">
        <v>0</v>
      </c>
      <c r="E49" s="24">
        <v>0</v>
      </c>
      <c r="F49" s="24"/>
      <c r="G49" s="24"/>
      <c r="H49" s="24"/>
      <c r="I49" s="24"/>
      <c r="J49" s="24">
        <v>0</v>
      </c>
      <c r="K49" s="24">
        <v>0</v>
      </c>
      <c r="L49" s="24"/>
      <c r="M49" s="24"/>
      <c r="N49" s="24"/>
    </row>
    <row r="50" spans="1:14" s="21" customFormat="1" ht="12.75" customHeight="1">
      <c r="A50" s="56">
        <v>1123200</v>
      </c>
      <c r="B50" s="64" t="s">
        <v>255</v>
      </c>
      <c r="C50" s="26" t="s">
        <v>191</v>
      </c>
      <c r="D50" s="24">
        <v>50</v>
      </c>
      <c r="E50" s="24">
        <v>0</v>
      </c>
      <c r="F50" s="24"/>
      <c r="G50" s="24"/>
      <c r="H50" s="24">
        <v>50</v>
      </c>
      <c r="I50" s="24"/>
      <c r="J50" s="24">
        <v>0</v>
      </c>
      <c r="K50" s="24">
        <v>0</v>
      </c>
      <c r="L50" s="24"/>
      <c r="M50" s="24"/>
      <c r="N50" s="24"/>
    </row>
    <row r="51" spans="1:14" s="21" customFormat="1" ht="21.75" customHeight="1" hidden="1">
      <c r="A51" s="56">
        <v>1123300</v>
      </c>
      <c r="B51" s="64" t="s">
        <v>256</v>
      </c>
      <c r="C51" s="26" t="s">
        <v>192</v>
      </c>
      <c r="D51" s="24"/>
      <c r="E51" s="24"/>
      <c r="F51" s="24"/>
      <c r="G51" s="24"/>
      <c r="H51" s="24"/>
      <c r="I51" s="24"/>
      <c r="J51" s="24">
        <v>20</v>
      </c>
      <c r="K51" s="24">
        <v>20</v>
      </c>
      <c r="L51" s="24"/>
      <c r="M51" s="24"/>
      <c r="N51" s="24"/>
    </row>
    <row r="52" spans="1:14" s="21" customFormat="1" ht="21" customHeight="1">
      <c r="A52" s="56">
        <v>1123300</v>
      </c>
      <c r="B52" s="64" t="s">
        <v>703</v>
      </c>
      <c r="C52" s="26" t="s">
        <v>192</v>
      </c>
      <c r="D52" s="24">
        <v>50</v>
      </c>
      <c r="E52" s="24">
        <v>0</v>
      </c>
      <c r="F52" s="24"/>
      <c r="G52" s="24"/>
      <c r="H52" s="24">
        <v>50</v>
      </c>
      <c r="I52" s="24"/>
      <c r="J52" s="24">
        <v>18</v>
      </c>
      <c r="K52" s="24">
        <v>18</v>
      </c>
      <c r="L52" s="24"/>
      <c r="M52" s="24"/>
      <c r="N52" s="24"/>
    </row>
    <row r="53" spans="1:14" s="21" customFormat="1" ht="13.5" customHeight="1">
      <c r="A53" s="56">
        <v>1123400</v>
      </c>
      <c r="B53" s="64" t="s">
        <v>257</v>
      </c>
      <c r="C53" s="26" t="s">
        <v>193</v>
      </c>
      <c r="D53" s="24">
        <v>100</v>
      </c>
      <c r="E53" s="24">
        <v>0</v>
      </c>
      <c r="F53" s="24"/>
      <c r="G53" s="24"/>
      <c r="H53" s="24">
        <v>100</v>
      </c>
      <c r="I53" s="24"/>
      <c r="J53" s="24">
        <v>18.6</v>
      </c>
      <c r="K53" s="24">
        <v>18.6</v>
      </c>
      <c r="L53" s="24"/>
      <c r="M53" s="24"/>
      <c r="N53" s="24"/>
    </row>
    <row r="54" spans="1:14" s="21" customFormat="1" ht="12" customHeight="1" hidden="1">
      <c r="A54" s="56">
        <v>1123500</v>
      </c>
      <c r="B54" s="67" t="s">
        <v>258</v>
      </c>
      <c r="C54" s="27">
        <v>423500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21" customFormat="1" ht="21.75" customHeight="1" hidden="1">
      <c r="A55" s="56">
        <v>1123600</v>
      </c>
      <c r="B55" s="64" t="s">
        <v>259</v>
      </c>
      <c r="C55" s="26" t="s">
        <v>194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1" customFormat="1" ht="13.5" customHeight="1" hidden="1">
      <c r="A56" s="56">
        <v>1123700</v>
      </c>
      <c r="B56" s="64" t="s">
        <v>260</v>
      </c>
      <c r="C56" s="26" t="s">
        <v>195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s="21" customFormat="1" ht="13.5" customHeight="1">
      <c r="A57" s="56">
        <v>1123500</v>
      </c>
      <c r="B57" s="64" t="s">
        <v>704</v>
      </c>
      <c r="C57" s="26" t="s">
        <v>733</v>
      </c>
      <c r="D57" s="232">
        <v>600</v>
      </c>
      <c r="E57" s="24">
        <v>250</v>
      </c>
      <c r="F57" s="24"/>
      <c r="G57" s="24"/>
      <c r="H57" s="24">
        <v>350</v>
      </c>
      <c r="I57" s="24"/>
      <c r="J57" s="24">
        <v>0</v>
      </c>
      <c r="K57" s="24">
        <v>0</v>
      </c>
      <c r="L57" s="24"/>
      <c r="M57" s="24"/>
      <c r="N57" s="24"/>
    </row>
    <row r="58" spans="1:14" s="21" customFormat="1" ht="11.25" customHeight="1" thickBot="1">
      <c r="A58" s="56">
        <v>1123800</v>
      </c>
      <c r="B58" s="64" t="s">
        <v>261</v>
      </c>
      <c r="C58" s="26" t="s">
        <v>196</v>
      </c>
      <c r="D58" s="228">
        <v>400</v>
      </c>
      <c r="E58" s="24">
        <v>0</v>
      </c>
      <c r="F58" s="24"/>
      <c r="G58" s="24"/>
      <c r="H58" s="24">
        <v>400</v>
      </c>
      <c r="I58" s="218"/>
      <c r="J58" s="18">
        <v>342.9</v>
      </c>
      <c r="K58" s="18">
        <v>342.9</v>
      </c>
      <c r="L58" s="24"/>
      <c r="M58" s="24"/>
      <c r="N58" s="24"/>
    </row>
    <row r="59" spans="1:14" s="21" customFormat="1" ht="21">
      <c r="A59" s="56">
        <v>1124000</v>
      </c>
      <c r="B59" s="66" t="s">
        <v>262</v>
      </c>
      <c r="C59" s="17" t="s">
        <v>104</v>
      </c>
      <c r="D59" s="231">
        <v>50</v>
      </c>
      <c r="E59" s="24">
        <v>0</v>
      </c>
      <c r="F59" s="24"/>
      <c r="G59" s="24"/>
      <c r="H59" s="24">
        <v>50</v>
      </c>
      <c r="I59" s="24"/>
      <c r="J59" s="24">
        <f>J60</f>
        <v>19.7</v>
      </c>
      <c r="K59" s="24">
        <f>K60</f>
        <v>19.7</v>
      </c>
      <c r="L59" s="24"/>
      <c r="M59" s="24"/>
      <c r="N59" s="24"/>
    </row>
    <row r="60" spans="1:14" s="21" customFormat="1" ht="13.5" customHeight="1" thickBot="1">
      <c r="A60" s="56">
        <v>1124100</v>
      </c>
      <c r="B60" s="64" t="s">
        <v>263</v>
      </c>
      <c r="C60" s="26" t="s">
        <v>197</v>
      </c>
      <c r="D60" s="228">
        <v>50</v>
      </c>
      <c r="E60" s="24">
        <v>0</v>
      </c>
      <c r="F60" s="24"/>
      <c r="G60" s="24"/>
      <c r="H60" s="24">
        <v>50</v>
      </c>
      <c r="I60" s="24"/>
      <c r="J60" s="24">
        <v>19.7</v>
      </c>
      <c r="K60" s="24">
        <v>19.7</v>
      </c>
      <c r="L60" s="24"/>
      <c r="M60" s="24"/>
      <c r="N60" s="24"/>
    </row>
    <row r="61" spans="1:14" s="21" customFormat="1" ht="19.5" customHeight="1">
      <c r="A61" s="56">
        <v>1125000</v>
      </c>
      <c r="B61" s="66" t="s">
        <v>264</v>
      </c>
      <c r="C61" s="17" t="s">
        <v>104</v>
      </c>
      <c r="D61" s="231">
        <v>1200</v>
      </c>
      <c r="E61" s="24">
        <v>0</v>
      </c>
      <c r="F61" s="24"/>
      <c r="G61" s="24"/>
      <c r="H61" s="24">
        <v>1200</v>
      </c>
      <c r="I61" s="24"/>
      <c r="J61" s="24">
        <f>J62+J63</f>
        <v>832.6</v>
      </c>
      <c r="K61" s="24">
        <f>K62+K63</f>
        <v>832.6</v>
      </c>
      <c r="L61" s="24"/>
      <c r="M61" s="24"/>
      <c r="N61" s="24"/>
    </row>
    <row r="62" spans="1:14" s="21" customFormat="1" ht="14.25" customHeight="1">
      <c r="A62" s="56">
        <v>1125100</v>
      </c>
      <c r="B62" s="64" t="s">
        <v>265</v>
      </c>
      <c r="C62" s="26" t="s">
        <v>198</v>
      </c>
      <c r="D62" s="24">
        <v>1000</v>
      </c>
      <c r="E62" s="24">
        <v>0</v>
      </c>
      <c r="F62" s="24"/>
      <c r="G62" s="24"/>
      <c r="H62" s="24">
        <v>1000</v>
      </c>
      <c r="I62" s="24"/>
      <c r="J62" s="24">
        <v>832.6</v>
      </c>
      <c r="K62" s="24">
        <v>832.6</v>
      </c>
      <c r="L62" s="24"/>
      <c r="M62" s="24"/>
      <c r="N62" s="24"/>
    </row>
    <row r="63" spans="1:14" s="21" customFormat="1" ht="15.75" customHeight="1" thickBot="1">
      <c r="A63" s="56">
        <v>1125200</v>
      </c>
      <c r="B63" s="64" t="s">
        <v>266</v>
      </c>
      <c r="C63" s="26" t="s">
        <v>199</v>
      </c>
      <c r="D63" s="228">
        <v>200</v>
      </c>
      <c r="E63" s="24">
        <v>0</v>
      </c>
      <c r="F63" s="24"/>
      <c r="G63" s="24"/>
      <c r="H63" s="24">
        <v>200</v>
      </c>
      <c r="I63" s="24"/>
      <c r="J63" s="24">
        <v>0</v>
      </c>
      <c r="K63" s="24">
        <v>0</v>
      </c>
      <c r="L63" s="24"/>
      <c r="M63" s="24"/>
      <c r="N63" s="24"/>
    </row>
    <row r="64" spans="1:14" s="21" customFormat="1" ht="12" customHeight="1">
      <c r="A64" s="56">
        <v>1126000</v>
      </c>
      <c r="B64" s="66" t="s">
        <v>267</v>
      </c>
      <c r="C64" s="17" t="s">
        <v>104</v>
      </c>
      <c r="D64" s="231">
        <v>1850</v>
      </c>
      <c r="E64" s="24">
        <v>-200</v>
      </c>
      <c r="F64" s="24"/>
      <c r="G64" s="24"/>
      <c r="H64" s="24">
        <v>1650</v>
      </c>
      <c r="I64" s="24"/>
      <c r="J64" s="24">
        <f>J65+J68+J72</f>
        <v>1463.3</v>
      </c>
      <c r="K64" s="24">
        <f>K65+K68+K72</f>
        <v>1463.3</v>
      </c>
      <c r="L64" s="24"/>
      <c r="M64" s="24"/>
      <c r="N64" s="24"/>
    </row>
    <row r="65" spans="1:14" s="21" customFormat="1" ht="13.5" customHeight="1">
      <c r="A65" s="56">
        <v>1126100</v>
      </c>
      <c r="B65" s="64" t="s">
        <v>268</v>
      </c>
      <c r="C65" s="26" t="s">
        <v>200</v>
      </c>
      <c r="D65" s="24">
        <v>250</v>
      </c>
      <c r="E65" s="24">
        <v>0</v>
      </c>
      <c r="F65" s="24"/>
      <c r="G65" s="24"/>
      <c r="H65" s="24">
        <v>250</v>
      </c>
      <c r="I65" s="24"/>
      <c r="J65" s="24">
        <v>180.3</v>
      </c>
      <c r="K65" s="24">
        <v>180.3</v>
      </c>
      <c r="L65" s="24"/>
      <c r="M65" s="24"/>
      <c r="N65" s="24"/>
    </row>
    <row r="66" spans="1:14" s="21" customFormat="1" ht="14.25" customHeight="1" hidden="1">
      <c r="A66" s="56">
        <v>1126200</v>
      </c>
      <c r="B66" s="64" t="s">
        <v>269</v>
      </c>
      <c r="C66" s="26" t="s">
        <v>201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s="21" customFormat="1" ht="22.5" customHeight="1" hidden="1">
      <c r="A67" s="56">
        <v>1126300</v>
      </c>
      <c r="B67" s="64" t="s">
        <v>270</v>
      </c>
      <c r="C67" s="26" t="s">
        <v>202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s="21" customFormat="1" ht="13.5" customHeight="1">
      <c r="A68" s="63">
        <v>1126400</v>
      </c>
      <c r="B68" s="68" t="s">
        <v>271</v>
      </c>
      <c r="C68" s="26" t="s">
        <v>203</v>
      </c>
      <c r="D68" s="24">
        <v>1500</v>
      </c>
      <c r="E68" s="24">
        <v>-200</v>
      </c>
      <c r="F68" s="24"/>
      <c r="G68" s="24"/>
      <c r="H68" s="24">
        <v>1300</v>
      </c>
      <c r="I68" s="24"/>
      <c r="J68" s="24">
        <v>1221</v>
      </c>
      <c r="K68" s="24">
        <v>1221</v>
      </c>
      <c r="L68" s="24"/>
      <c r="M68" s="24"/>
      <c r="N68" s="24"/>
    </row>
    <row r="69" spans="1:14" s="21" customFormat="1" ht="21" customHeight="1" hidden="1">
      <c r="A69" s="65">
        <v>1126500</v>
      </c>
      <c r="B69" s="69" t="s">
        <v>272</v>
      </c>
      <c r="C69" s="26" t="s">
        <v>204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s="21" customFormat="1" ht="25.5" customHeight="1" hidden="1">
      <c r="A70" s="63">
        <v>1126600</v>
      </c>
      <c r="B70" s="68" t="s">
        <v>273</v>
      </c>
      <c r="C70" s="26" t="s">
        <v>205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s="21" customFormat="1" ht="25.5" customHeight="1" hidden="1">
      <c r="A71" s="63">
        <v>1126700</v>
      </c>
      <c r="B71" s="68" t="s">
        <v>274</v>
      </c>
      <c r="C71" s="26" t="s">
        <v>206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s="21" customFormat="1" ht="13.5" customHeight="1" thickBot="1">
      <c r="A72" s="63">
        <v>1126800</v>
      </c>
      <c r="B72" s="68" t="s">
        <v>275</v>
      </c>
      <c r="C72" s="26" t="s">
        <v>207</v>
      </c>
      <c r="D72" s="228">
        <v>100</v>
      </c>
      <c r="E72" s="24">
        <v>0</v>
      </c>
      <c r="F72" s="24"/>
      <c r="G72" s="24"/>
      <c r="H72" s="24">
        <v>100</v>
      </c>
      <c r="I72" s="24"/>
      <c r="J72" s="24">
        <v>62</v>
      </c>
      <c r="K72" s="24">
        <v>62</v>
      </c>
      <c r="L72" s="24"/>
      <c r="M72" s="24"/>
      <c r="N72" s="24"/>
    </row>
    <row r="73" spans="1:14" s="21" customFormat="1" ht="9.75" customHeight="1" hidden="1">
      <c r="A73" s="63">
        <v>1130000</v>
      </c>
      <c r="B73" s="70" t="s">
        <v>276</v>
      </c>
      <c r="C73" s="17" t="s">
        <v>104</v>
      </c>
      <c r="D73" s="231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s="21" customFormat="1" ht="0.75" customHeight="1" hidden="1">
      <c r="A74" s="63">
        <v>1130100</v>
      </c>
      <c r="B74" s="68" t="s">
        <v>277</v>
      </c>
      <c r="C74" s="26" t="s">
        <v>208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s="21" customFormat="1" ht="15" hidden="1">
      <c r="A75" s="63">
        <v>1130200</v>
      </c>
      <c r="B75" s="68" t="s">
        <v>278</v>
      </c>
      <c r="C75" s="26" t="s">
        <v>209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s="21" customFormat="1" ht="14.25" customHeight="1" hidden="1">
      <c r="A76" s="63">
        <v>1130300</v>
      </c>
      <c r="B76" s="68" t="s">
        <v>279</v>
      </c>
      <c r="C76" s="26" t="s">
        <v>210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s="21" customFormat="1" ht="21" hidden="1">
      <c r="A77" s="63">
        <v>1130400</v>
      </c>
      <c r="B77" s="68" t="s">
        <v>280</v>
      </c>
      <c r="C77" s="26" t="s">
        <v>211</v>
      </c>
      <c r="D77" s="227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s="21" customFormat="1" ht="1.5" customHeight="1" hidden="1">
      <c r="A78" s="63">
        <v>1131000</v>
      </c>
      <c r="B78" s="70" t="s">
        <v>281</v>
      </c>
      <c r="C78" s="17" t="s">
        <v>104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s="21" customFormat="1" ht="0.75" customHeight="1" hidden="1">
      <c r="A79" s="63">
        <v>1131100</v>
      </c>
      <c r="B79" s="68" t="s">
        <v>282</v>
      </c>
      <c r="C79" s="26" t="s">
        <v>212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s="21" customFormat="1" ht="15" hidden="1">
      <c r="A80" s="63">
        <v>1131200</v>
      </c>
      <c r="B80" s="68" t="s">
        <v>283</v>
      </c>
      <c r="C80" s="26" t="s">
        <v>213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s="21" customFormat="1" ht="15.75" hidden="1" thickBot="1">
      <c r="A81" s="63">
        <v>1131300</v>
      </c>
      <c r="B81" s="68" t="s">
        <v>284</v>
      </c>
      <c r="C81" s="26" t="s">
        <v>214</v>
      </c>
      <c r="D81" s="228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s="21" customFormat="1" ht="10.5" customHeight="1" hidden="1">
      <c r="A82" s="56">
        <v>1140000</v>
      </c>
      <c r="B82" s="70" t="s">
        <v>285</v>
      </c>
      <c r="C82" s="17" t="s">
        <v>104</v>
      </c>
      <c r="D82" s="231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s="21" customFormat="1" ht="20.25" customHeight="1" hidden="1">
      <c r="A83" s="56">
        <v>1141000</v>
      </c>
      <c r="B83" s="68" t="s">
        <v>286</v>
      </c>
      <c r="C83" s="26" t="s">
        <v>215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s="21" customFormat="1" ht="21.75" customHeight="1" hidden="1">
      <c r="A84" s="56">
        <v>1142000</v>
      </c>
      <c r="B84" s="68" t="s">
        <v>287</v>
      </c>
      <c r="C84" s="26" t="s">
        <v>216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s="21" customFormat="1" ht="22.5" customHeight="1" hidden="1">
      <c r="A85" s="56">
        <v>1143000</v>
      </c>
      <c r="B85" s="68" t="s">
        <v>288</v>
      </c>
      <c r="C85" s="26" t="s">
        <v>217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s="21" customFormat="1" ht="22.5" customHeight="1" hidden="1" thickBot="1">
      <c r="A86" s="56">
        <v>1144000</v>
      </c>
      <c r="B86" s="68" t="s">
        <v>289</v>
      </c>
      <c r="C86" s="26" t="s">
        <v>218</v>
      </c>
      <c r="D86" s="228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s="21" customFormat="1" ht="12.75" customHeight="1" hidden="1">
      <c r="A87" s="71">
        <v>1150000</v>
      </c>
      <c r="B87" s="72" t="s">
        <v>290</v>
      </c>
      <c r="C87" s="17" t="s">
        <v>104</v>
      </c>
      <c r="D87" s="231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s="21" customFormat="1" ht="0.75" customHeight="1" hidden="1">
      <c r="A88" s="71">
        <v>1151000</v>
      </c>
      <c r="B88" s="73" t="s">
        <v>291</v>
      </c>
      <c r="C88" s="17" t="s">
        <v>104</v>
      </c>
      <c r="D88" s="233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s="21" customFormat="1" ht="27" customHeight="1" hidden="1">
      <c r="A89" s="71">
        <v>1151100</v>
      </c>
      <c r="B89" s="74" t="s">
        <v>292</v>
      </c>
      <c r="C89" s="28">
        <v>461100</v>
      </c>
      <c r="D89" s="233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s="29" customFormat="1" ht="28.5" customHeight="1" hidden="1">
      <c r="A90" s="71">
        <v>1151200</v>
      </c>
      <c r="B90" s="74" t="s">
        <v>293</v>
      </c>
      <c r="C90" s="28">
        <v>461200</v>
      </c>
      <c r="D90" s="35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s="29" customFormat="1" ht="24.75" customHeight="1" hidden="1">
      <c r="A91" s="71">
        <v>1152000</v>
      </c>
      <c r="B91" s="72" t="s">
        <v>294</v>
      </c>
      <c r="C91" s="17" t="s">
        <v>104</v>
      </c>
      <c r="D91" s="234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29" customFormat="1" ht="21" hidden="1">
      <c r="A92" s="71">
        <v>1152100</v>
      </c>
      <c r="B92" s="75" t="s">
        <v>295</v>
      </c>
      <c r="C92" s="28">
        <v>462100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s="29" customFormat="1" ht="2.25" customHeight="1" hidden="1">
      <c r="A93" s="71">
        <v>1152200</v>
      </c>
      <c r="B93" s="75" t="s">
        <v>296</v>
      </c>
      <c r="C93" s="28">
        <v>462200</v>
      </c>
      <c r="D93" s="235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s="29" customFormat="1" ht="21" hidden="1">
      <c r="A94" s="71">
        <v>1153000</v>
      </c>
      <c r="B94" s="72" t="s">
        <v>297</v>
      </c>
      <c r="C94" s="17" t="s">
        <v>104</v>
      </c>
      <c r="D94" s="236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s="29" customFormat="1" ht="21" hidden="1">
      <c r="A95" s="71">
        <v>1153100</v>
      </c>
      <c r="B95" s="75" t="s">
        <v>298</v>
      </c>
      <c r="C95" s="28">
        <v>463100</v>
      </c>
      <c r="D95" s="234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s="29" customFormat="1" ht="15" hidden="1">
      <c r="A96" s="71">
        <v>1153200</v>
      </c>
      <c r="B96" s="75" t="s">
        <v>299</v>
      </c>
      <c r="C96" s="28">
        <v>463200</v>
      </c>
      <c r="D96" s="234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s="29" customFormat="1" ht="42" hidden="1">
      <c r="A97" s="71">
        <v>1153300</v>
      </c>
      <c r="B97" s="75" t="s">
        <v>300</v>
      </c>
      <c r="C97" s="28">
        <v>463300</v>
      </c>
      <c r="D97" s="234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s="29" customFormat="1" ht="24.75" customHeight="1" hidden="1">
      <c r="A98" s="71">
        <v>1153400</v>
      </c>
      <c r="B98" s="75" t="s">
        <v>301</v>
      </c>
      <c r="C98" s="28">
        <v>463400</v>
      </c>
      <c r="D98" s="234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s="29" customFormat="1" ht="21" hidden="1">
      <c r="A99" s="71">
        <v>1153500</v>
      </c>
      <c r="B99" s="76" t="s">
        <v>302</v>
      </c>
      <c r="C99" s="28">
        <v>463500</v>
      </c>
      <c r="D99" s="234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s="29" customFormat="1" ht="31.5" hidden="1">
      <c r="A100" s="71">
        <v>1153700</v>
      </c>
      <c r="B100" s="76" t="s">
        <v>303</v>
      </c>
      <c r="C100" s="28">
        <v>463700</v>
      </c>
      <c r="D100" s="234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s="29" customFormat="1" ht="24.75" customHeight="1" hidden="1">
      <c r="A101" s="71">
        <v>1153800</v>
      </c>
      <c r="B101" s="76" t="s">
        <v>304</v>
      </c>
      <c r="C101" s="28">
        <v>463800</v>
      </c>
      <c r="D101" s="234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s="29" customFormat="1" ht="15" hidden="1">
      <c r="A102" s="71">
        <v>1153900</v>
      </c>
      <c r="B102" s="76" t="s">
        <v>305</v>
      </c>
      <c r="C102" s="28">
        <v>463900</v>
      </c>
      <c r="D102" s="234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s="29" customFormat="1" ht="21" hidden="1">
      <c r="A103" s="71">
        <v>1154000</v>
      </c>
      <c r="B103" s="77" t="s">
        <v>306</v>
      </c>
      <c r="C103" s="17" t="s">
        <v>104</v>
      </c>
      <c r="D103" s="234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s="29" customFormat="1" ht="1.5" customHeight="1" hidden="1">
      <c r="A104" s="71">
        <v>1154100</v>
      </c>
      <c r="B104" s="76" t="s">
        <v>307</v>
      </c>
      <c r="C104" s="28">
        <v>465100</v>
      </c>
      <c r="D104" s="237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s="29" customFormat="1" ht="15" hidden="1">
      <c r="A105" s="71">
        <v>1154200</v>
      </c>
      <c r="B105" s="76" t="s">
        <v>308</v>
      </c>
      <c r="C105" s="28">
        <v>465200</v>
      </c>
      <c r="D105" s="237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s="29" customFormat="1" ht="12" customHeight="1" hidden="1">
      <c r="A106" s="71">
        <v>1154300</v>
      </c>
      <c r="B106" s="76" t="s">
        <v>309</v>
      </c>
      <c r="C106" s="28">
        <v>465300</v>
      </c>
      <c r="D106" s="237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s="29" customFormat="1" ht="31.5" hidden="1">
      <c r="A107" s="71">
        <v>1154500</v>
      </c>
      <c r="B107" s="76" t="s">
        <v>310</v>
      </c>
      <c r="C107" s="28">
        <v>465500</v>
      </c>
      <c r="D107" s="237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s="29" customFormat="1" ht="31.5" hidden="1">
      <c r="A108" s="71">
        <v>1154600</v>
      </c>
      <c r="B108" s="76" t="s">
        <v>311</v>
      </c>
      <c r="C108" s="28">
        <v>465600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s="29" customFormat="1" ht="15.75" hidden="1" thickBot="1">
      <c r="A109" s="71">
        <v>1154700</v>
      </c>
      <c r="B109" s="76" t="s">
        <v>312</v>
      </c>
      <c r="C109" s="26" t="s">
        <v>219</v>
      </c>
      <c r="D109" s="235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s="29" customFormat="1" ht="21.75" customHeight="1" hidden="1">
      <c r="A110" s="78">
        <v>1160000</v>
      </c>
      <c r="B110" s="70" t="s">
        <v>313</v>
      </c>
      <c r="C110" s="17" t="s">
        <v>104</v>
      </c>
      <c r="D110" s="23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s="29" customFormat="1" ht="0.75" customHeight="1" hidden="1">
      <c r="A111" s="56">
        <v>1161000</v>
      </c>
      <c r="B111" s="70" t="s">
        <v>314</v>
      </c>
      <c r="C111" s="17" t="s">
        <v>104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s="29" customFormat="1" ht="0.75" customHeight="1" hidden="1">
      <c r="A112" s="56">
        <v>1161100</v>
      </c>
      <c r="B112" s="64" t="s">
        <v>345</v>
      </c>
      <c r="C112" s="27">
        <v>471100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s="29" customFormat="1" ht="31.5" hidden="1">
      <c r="A113" s="56">
        <v>1161200</v>
      </c>
      <c r="B113" s="68" t="s">
        <v>346</v>
      </c>
      <c r="C113" s="27">
        <v>471200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s="29" customFormat="1" ht="31.5" hidden="1">
      <c r="A114" s="56">
        <v>1162000</v>
      </c>
      <c r="B114" s="70" t="s">
        <v>315</v>
      </c>
      <c r="C114" s="17" t="s">
        <v>104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s="29" customFormat="1" ht="1.5" customHeight="1" hidden="1">
      <c r="A115" s="56">
        <v>1162100</v>
      </c>
      <c r="B115" s="68" t="s">
        <v>347</v>
      </c>
      <c r="C115" s="26" t="s">
        <v>220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s="29" customFormat="1" ht="15" hidden="1">
      <c r="A116" s="56">
        <v>1162200</v>
      </c>
      <c r="B116" s="68" t="s">
        <v>348</v>
      </c>
      <c r="C116" s="26" t="s">
        <v>221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s="29" customFormat="1" ht="15.75" customHeight="1" hidden="1">
      <c r="A117" s="56">
        <v>1162300</v>
      </c>
      <c r="B117" s="68" t="s">
        <v>349</v>
      </c>
      <c r="C117" s="26" t="s">
        <v>222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s="29" customFormat="1" ht="15" hidden="1">
      <c r="A118" s="56">
        <v>1162400</v>
      </c>
      <c r="B118" s="68" t="s">
        <v>350</v>
      </c>
      <c r="C118" s="26" t="s">
        <v>223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s="29" customFormat="1" ht="21" hidden="1">
      <c r="A119" s="56">
        <v>1162500</v>
      </c>
      <c r="B119" s="68" t="s">
        <v>351</v>
      </c>
      <c r="C119" s="26" t="s">
        <v>224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s="29" customFormat="1" ht="15" hidden="1">
      <c r="A120" s="56">
        <v>1162600</v>
      </c>
      <c r="B120" s="68" t="s">
        <v>352</v>
      </c>
      <c r="C120" s="26" t="s">
        <v>225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s="29" customFormat="1" ht="21" hidden="1">
      <c r="A121" s="56">
        <v>1162700</v>
      </c>
      <c r="B121" s="64" t="s">
        <v>353</v>
      </c>
      <c r="C121" s="26" t="s">
        <v>226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s="29" customFormat="1" ht="15" hidden="1">
      <c r="A122" s="56">
        <v>1162800</v>
      </c>
      <c r="B122" s="68" t="s">
        <v>354</v>
      </c>
      <c r="C122" s="26" t="s">
        <v>227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s="29" customFormat="1" ht="13.5" customHeight="1" hidden="1">
      <c r="A123" s="79">
        <v>1162900</v>
      </c>
      <c r="B123" s="68" t="s">
        <v>355</v>
      </c>
      <c r="C123" s="26" t="s">
        <v>228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s="29" customFormat="1" ht="13.5" customHeight="1" hidden="1">
      <c r="A124" s="79">
        <v>1163000</v>
      </c>
      <c r="B124" s="70" t="s">
        <v>316</v>
      </c>
      <c r="C124" s="17" t="s">
        <v>104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s="29" customFormat="1" ht="13.5" customHeight="1" hidden="1">
      <c r="A125" s="79">
        <v>1163100</v>
      </c>
      <c r="B125" s="68" t="s">
        <v>317</v>
      </c>
      <c r="C125" s="26" t="s">
        <v>230</v>
      </c>
      <c r="D125" s="239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s="29" customFormat="1" ht="11.25" customHeight="1">
      <c r="A126" s="79">
        <v>1170000</v>
      </c>
      <c r="B126" s="66" t="s">
        <v>318</v>
      </c>
      <c r="C126" s="17" t="s">
        <v>104</v>
      </c>
      <c r="D126" s="240">
        <v>120</v>
      </c>
      <c r="E126" s="30">
        <v>50</v>
      </c>
      <c r="F126" s="30"/>
      <c r="G126" s="30"/>
      <c r="H126" s="30">
        <v>170</v>
      </c>
      <c r="I126" s="30"/>
      <c r="J126" s="30">
        <f>J130</f>
        <v>90</v>
      </c>
      <c r="K126" s="30">
        <f>K130</f>
        <v>90</v>
      </c>
      <c r="L126" s="30"/>
      <c r="M126" s="30"/>
      <c r="N126" s="30"/>
    </row>
    <row r="127" spans="1:14" s="29" customFormat="1" ht="29.25" customHeight="1" hidden="1">
      <c r="A127" s="79">
        <v>1171000</v>
      </c>
      <c r="B127" s="66" t="s">
        <v>319</v>
      </c>
      <c r="C127" s="17" t="s">
        <v>104</v>
      </c>
      <c r="D127" s="241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s="29" customFormat="1" ht="38.25" customHeight="1" hidden="1">
      <c r="A128" s="79">
        <v>1171100</v>
      </c>
      <c r="B128" s="64" t="s">
        <v>356</v>
      </c>
      <c r="C128" s="26" t="s">
        <v>620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s="29" customFormat="1" ht="27" customHeight="1" hidden="1">
      <c r="A129" s="79">
        <v>1171200</v>
      </c>
      <c r="B129" s="68" t="s">
        <v>357</v>
      </c>
      <c r="C129" s="26" t="s">
        <v>621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s="29" customFormat="1" ht="19.5" customHeight="1">
      <c r="A130" s="56">
        <v>1172000</v>
      </c>
      <c r="B130" s="70" t="s">
        <v>320</v>
      </c>
      <c r="C130" s="17" t="s">
        <v>104</v>
      </c>
      <c r="D130" s="240">
        <v>120</v>
      </c>
      <c r="E130" s="30">
        <v>50</v>
      </c>
      <c r="F130" s="30"/>
      <c r="G130" s="30"/>
      <c r="H130" s="30">
        <v>170</v>
      </c>
      <c r="I130" s="30"/>
      <c r="J130" s="30">
        <f>J133+J134</f>
        <v>90</v>
      </c>
      <c r="K130" s="30">
        <f>K133+K134</f>
        <v>90</v>
      </c>
      <c r="L130" s="30"/>
      <c r="M130" s="30"/>
      <c r="N130" s="30"/>
    </row>
    <row r="131" spans="1:14" s="29" customFormat="1" ht="0.75" customHeight="1" hidden="1">
      <c r="A131" s="56">
        <v>1172100</v>
      </c>
      <c r="B131" s="68" t="s">
        <v>321</v>
      </c>
      <c r="C131" s="26" t="s">
        <v>622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s="29" customFormat="1" ht="11.25" customHeight="1" hidden="1">
      <c r="A132" s="56">
        <v>1172200</v>
      </c>
      <c r="B132" s="68" t="s">
        <v>322</v>
      </c>
      <c r="C132" s="31">
        <v>482200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s="29" customFormat="1" ht="11.25" customHeight="1">
      <c r="A133" s="56">
        <v>1172200</v>
      </c>
      <c r="B133" s="68" t="s">
        <v>701</v>
      </c>
      <c r="C133" s="31">
        <v>482200</v>
      </c>
      <c r="D133" s="30">
        <v>20</v>
      </c>
      <c r="E133" s="30">
        <v>0</v>
      </c>
      <c r="F133" s="30"/>
      <c r="G133" s="30"/>
      <c r="H133" s="30">
        <v>20</v>
      </c>
      <c r="I133" s="30"/>
      <c r="J133" s="30">
        <v>0</v>
      </c>
      <c r="K133" s="30">
        <v>0</v>
      </c>
      <c r="L133" s="30"/>
      <c r="M133" s="30"/>
      <c r="N133" s="30"/>
    </row>
    <row r="134" spans="1:14" s="29" customFormat="1" ht="12.75" customHeight="1">
      <c r="A134" s="56">
        <v>1172300</v>
      </c>
      <c r="B134" s="68" t="s">
        <v>358</v>
      </c>
      <c r="C134" s="26" t="s">
        <v>623</v>
      </c>
      <c r="D134" s="18">
        <v>100</v>
      </c>
      <c r="E134" s="30">
        <v>50</v>
      </c>
      <c r="F134" s="30"/>
      <c r="G134" s="30"/>
      <c r="H134" s="30">
        <v>150</v>
      </c>
      <c r="I134" s="30"/>
      <c r="J134" s="30">
        <v>90</v>
      </c>
      <c r="K134" s="30">
        <v>90</v>
      </c>
      <c r="L134" s="30"/>
      <c r="M134" s="30"/>
      <c r="N134" s="30"/>
    </row>
    <row r="135" spans="1:14" s="29" customFormat="1" ht="0.75" customHeight="1" hidden="1">
      <c r="A135" s="56">
        <v>1172400</v>
      </c>
      <c r="B135" s="68" t="s">
        <v>359</v>
      </c>
      <c r="C135" s="26" t="s">
        <v>624</v>
      </c>
      <c r="D135" s="241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s="29" customFormat="1" ht="0.75" customHeight="1" hidden="1">
      <c r="A136" s="56">
        <v>1173000</v>
      </c>
      <c r="B136" s="70" t="s">
        <v>323</v>
      </c>
      <c r="C136" s="17" t="s">
        <v>104</v>
      </c>
      <c r="D136" s="241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s="29" customFormat="1" ht="22.5" customHeight="1" hidden="1">
      <c r="A137" s="79">
        <v>1173100</v>
      </c>
      <c r="B137" s="68" t="s">
        <v>324</v>
      </c>
      <c r="C137" s="26" t="s">
        <v>7</v>
      </c>
      <c r="D137" s="241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s="29" customFormat="1" ht="40.5" customHeight="1" hidden="1">
      <c r="A138" s="79">
        <v>1174000</v>
      </c>
      <c r="B138" s="70" t="s">
        <v>325</v>
      </c>
      <c r="C138" s="17" t="s">
        <v>104</v>
      </c>
      <c r="D138" s="241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s="29" customFormat="1" ht="27.75" customHeight="1" hidden="1">
      <c r="A139" s="79">
        <v>1174100</v>
      </c>
      <c r="B139" s="68" t="s">
        <v>326</v>
      </c>
      <c r="C139" s="26" t="s">
        <v>8</v>
      </c>
      <c r="D139" s="241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s="29" customFormat="1" ht="27.75" customHeight="1" hidden="1">
      <c r="A140" s="79">
        <v>1174200</v>
      </c>
      <c r="B140" s="68" t="s">
        <v>360</v>
      </c>
      <c r="C140" s="26" t="s">
        <v>9</v>
      </c>
      <c r="D140" s="241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s="29" customFormat="1" ht="43.5" customHeight="1" hidden="1">
      <c r="A141" s="79">
        <v>1175000</v>
      </c>
      <c r="B141" s="70" t="s">
        <v>327</v>
      </c>
      <c r="C141" s="17" t="s">
        <v>104</v>
      </c>
      <c r="D141" s="241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s="29" customFormat="1" ht="39" customHeight="1" hidden="1">
      <c r="A142" s="79">
        <v>1175100</v>
      </c>
      <c r="B142" s="68" t="s">
        <v>361</v>
      </c>
      <c r="C142" s="26" t="s">
        <v>10</v>
      </c>
      <c r="D142" s="241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s="29" customFormat="1" ht="10.5" customHeight="1">
      <c r="A143" s="79">
        <v>1176000</v>
      </c>
      <c r="B143" s="70" t="s">
        <v>328</v>
      </c>
      <c r="C143" s="17" t="s">
        <v>104</v>
      </c>
      <c r="D143" s="241">
        <v>0</v>
      </c>
      <c r="E143" s="30">
        <v>0</v>
      </c>
      <c r="F143" s="30"/>
      <c r="G143" s="30"/>
      <c r="H143" s="30"/>
      <c r="I143" s="30"/>
      <c r="J143" s="30">
        <v>0</v>
      </c>
      <c r="K143" s="30">
        <v>0</v>
      </c>
      <c r="L143" s="30"/>
      <c r="M143" s="30"/>
      <c r="N143" s="30"/>
    </row>
    <row r="144" spans="1:14" s="29" customFormat="1" ht="12.75" customHeight="1" thickBot="1">
      <c r="A144" s="79">
        <v>1176100</v>
      </c>
      <c r="B144" s="68" t="s">
        <v>362</v>
      </c>
      <c r="C144" s="26" t="s">
        <v>11</v>
      </c>
      <c r="D144" s="241">
        <v>0</v>
      </c>
      <c r="E144" s="30"/>
      <c r="F144" s="30"/>
      <c r="G144" s="30"/>
      <c r="H144" s="30"/>
      <c r="I144" s="30"/>
      <c r="J144" s="30">
        <v>0</v>
      </c>
      <c r="K144" s="30">
        <v>0</v>
      </c>
      <c r="L144" s="30"/>
      <c r="M144" s="30"/>
      <c r="N144" s="30"/>
    </row>
    <row r="145" spans="1:14" s="29" customFormat="1" ht="12" customHeight="1" hidden="1">
      <c r="A145" s="79">
        <v>1177000</v>
      </c>
      <c r="B145" s="70" t="s">
        <v>329</v>
      </c>
      <c r="C145" s="17" t="s">
        <v>104</v>
      </c>
      <c r="D145" s="241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s="29" customFormat="1" ht="12" customHeight="1" hidden="1" thickBot="1">
      <c r="A146" s="79">
        <v>1177100</v>
      </c>
      <c r="B146" s="68" t="s">
        <v>363</v>
      </c>
      <c r="C146" s="26" t="s">
        <v>12</v>
      </c>
      <c r="D146" s="239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s="29" customFormat="1" ht="18" customHeight="1" thickBot="1">
      <c r="A147" s="80" t="s">
        <v>13</v>
      </c>
      <c r="B147" s="68" t="s">
        <v>330</v>
      </c>
      <c r="C147" s="17" t="s">
        <v>104</v>
      </c>
      <c r="D147" s="242">
        <v>0</v>
      </c>
      <c r="E147" s="30">
        <v>1000</v>
      </c>
      <c r="F147" s="30"/>
      <c r="G147" s="30"/>
      <c r="H147" s="30">
        <v>1000</v>
      </c>
      <c r="I147" s="30"/>
      <c r="J147" s="30">
        <f>J148</f>
        <v>725.9</v>
      </c>
      <c r="K147" s="30">
        <f>K148</f>
        <v>725.9</v>
      </c>
      <c r="L147" s="30"/>
      <c r="M147" s="30"/>
      <c r="N147" s="30"/>
    </row>
    <row r="148" spans="1:14" s="29" customFormat="1" ht="10.5" customHeight="1" thickBot="1">
      <c r="A148" s="79" t="s">
        <v>14</v>
      </c>
      <c r="B148" s="68" t="s">
        <v>331</v>
      </c>
      <c r="C148" s="17" t="s">
        <v>104</v>
      </c>
      <c r="D148" s="242">
        <v>0</v>
      </c>
      <c r="E148" s="30">
        <v>1000</v>
      </c>
      <c r="F148" s="30"/>
      <c r="G148" s="30"/>
      <c r="H148" s="30">
        <v>1000</v>
      </c>
      <c r="I148" s="30"/>
      <c r="J148" s="30">
        <f>J154+J155+J156+J157+J175+J176</f>
        <v>725.9</v>
      </c>
      <c r="K148" s="30">
        <f>K154+K155+K156+K157+K175+K176</f>
        <v>725.9</v>
      </c>
      <c r="L148" s="30"/>
      <c r="M148" s="30"/>
      <c r="N148" s="30"/>
    </row>
    <row r="149" spans="1:14" s="29" customFormat="1" ht="24" customHeight="1" hidden="1">
      <c r="A149" s="79" t="s">
        <v>15</v>
      </c>
      <c r="B149" s="68" t="s">
        <v>364</v>
      </c>
      <c r="C149" s="32" t="s">
        <v>16</v>
      </c>
      <c r="D149" s="242">
        <v>418.9</v>
      </c>
      <c r="E149" s="30"/>
      <c r="F149" s="30"/>
      <c r="G149" s="30"/>
      <c r="H149" s="30">
        <v>418.9</v>
      </c>
      <c r="I149" s="30"/>
      <c r="J149" s="30"/>
      <c r="K149" s="30"/>
      <c r="L149" s="30"/>
      <c r="M149" s="30"/>
      <c r="N149" s="30"/>
    </row>
    <row r="150" spans="1:14" s="29" customFormat="1" ht="25.5" customHeight="1" hidden="1">
      <c r="A150" s="79" t="s">
        <v>17</v>
      </c>
      <c r="B150" s="68" t="s">
        <v>365</v>
      </c>
      <c r="C150" s="32" t="s">
        <v>18</v>
      </c>
      <c r="D150" s="242">
        <v>418.9</v>
      </c>
      <c r="E150" s="30"/>
      <c r="F150" s="30"/>
      <c r="G150" s="30"/>
      <c r="H150" s="30">
        <v>418.9</v>
      </c>
      <c r="I150" s="30"/>
      <c r="J150" s="30"/>
      <c r="K150" s="30"/>
      <c r="L150" s="30"/>
      <c r="M150" s="30"/>
      <c r="N150" s="30"/>
    </row>
    <row r="151" spans="1:14" s="29" customFormat="1" ht="26.25" customHeight="1" hidden="1">
      <c r="A151" s="79" t="s">
        <v>19</v>
      </c>
      <c r="B151" s="68" t="s">
        <v>366</v>
      </c>
      <c r="C151" s="32" t="s">
        <v>20</v>
      </c>
      <c r="D151" s="242">
        <v>418.9</v>
      </c>
      <c r="E151" s="30"/>
      <c r="F151" s="30"/>
      <c r="G151" s="30"/>
      <c r="H151" s="30">
        <v>418.9</v>
      </c>
      <c r="I151" s="30"/>
      <c r="J151" s="30"/>
      <c r="K151" s="30"/>
      <c r="L151" s="30"/>
      <c r="M151" s="30"/>
      <c r="N151" s="30"/>
    </row>
    <row r="152" spans="1:14" s="29" customFormat="1" ht="25.5" customHeight="1" hidden="1">
      <c r="A152" s="80" t="s">
        <v>21</v>
      </c>
      <c r="B152" s="68" t="s">
        <v>367</v>
      </c>
      <c r="C152" s="32" t="s">
        <v>22</v>
      </c>
      <c r="D152" s="242">
        <v>418.9</v>
      </c>
      <c r="E152" s="30"/>
      <c r="F152" s="30"/>
      <c r="G152" s="30"/>
      <c r="H152" s="30">
        <v>418.9</v>
      </c>
      <c r="I152" s="30"/>
      <c r="J152" s="30"/>
      <c r="K152" s="30"/>
      <c r="L152" s="30"/>
      <c r="M152" s="30"/>
      <c r="N152" s="30"/>
    </row>
    <row r="153" spans="1:14" s="29" customFormat="1" ht="15" customHeight="1" thickBot="1">
      <c r="A153" s="80" t="s">
        <v>15</v>
      </c>
      <c r="B153" s="68" t="s">
        <v>740</v>
      </c>
      <c r="C153" s="32" t="s">
        <v>743</v>
      </c>
      <c r="D153" s="242">
        <v>0</v>
      </c>
      <c r="E153" s="30">
        <v>0</v>
      </c>
      <c r="F153" s="30"/>
      <c r="G153" s="30"/>
      <c r="H153" s="30">
        <v>0</v>
      </c>
      <c r="I153" s="30"/>
      <c r="J153" s="30">
        <v>0</v>
      </c>
      <c r="K153" s="30">
        <v>0</v>
      </c>
      <c r="L153" s="30"/>
      <c r="M153" s="30"/>
      <c r="N153" s="30"/>
    </row>
    <row r="154" spans="1:14" s="29" customFormat="1" ht="12.75" customHeight="1" thickBot="1">
      <c r="A154" s="80" t="s">
        <v>17</v>
      </c>
      <c r="B154" s="68" t="s">
        <v>735</v>
      </c>
      <c r="C154" s="32" t="s">
        <v>736</v>
      </c>
      <c r="D154" s="242">
        <v>0</v>
      </c>
      <c r="E154" s="30">
        <v>0</v>
      </c>
      <c r="F154" s="30"/>
      <c r="G154" s="30"/>
      <c r="H154" s="30">
        <v>0</v>
      </c>
      <c r="I154" s="30"/>
      <c r="J154" s="30">
        <v>0</v>
      </c>
      <c r="K154" s="30">
        <v>0</v>
      </c>
      <c r="L154" s="30"/>
      <c r="M154" s="30"/>
      <c r="N154" s="30"/>
    </row>
    <row r="155" spans="1:14" s="29" customFormat="1" ht="18.75" customHeight="1" thickBot="1">
      <c r="A155" s="80" t="s">
        <v>19</v>
      </c>
      <c r="B155" s="68" t="s">
        <v>737</v>
      </c>
      <c r="C155" s="32" t="s">
        <v>738</v>
      </c>
      <c r="D155" s="242">
        <v>0</v>
      </c>
      <c r="E155" s="30">
        <v>0</v>
      </c>
      <c r="F155" s="30"/>
      <c r="G155" s="30"/>
      <c r="H155" s="30">
        <v>0</v>
      </c>
      <c r="I155" s="30"/>
      <c r="J155" s="30">
        <v>0</v>
      </c>
      <c r="K155" s="30">
        <v>0</v>
      </c>
      <c r="L155" s="30"/>
      <c r="M155" s="30"/>
      <c r="N155" s="30"/>
    </row>
    <row r="156" spans="1:14" s="29" customFormat="1" ht="14.25" customHeight="1" thickBot="1">
      <c r="A156" s="80" t="s">
        <v>21</v>
      </c>
      <c r="B156" s="68" t="s">
        <v>741</v>
      </c>
      <c r="C156" s="32" t="s">
        <v>742</v>
      </c>
      <c r="D156" s="242">
        <v>0</v>
      </c>
      <c r="E156" s="30">
        <v>0</v>
      </c>
      <c r="F156" s="30"/>
      <c r="G156" s="30"/>
      <c r="H156" s="30">
        <v>0</v>
      </c>
      <c r="I156" s="30"/>
      <c r="J156" s="30">
        <v>0</v>
      </c>
      <c r="K156" s="30">
        <v>0</v>
      </c>
      <c r="L156" s="30"/>
      <c r="M156" s="30"/>
      <c r="N156" s="30"/>
    </row>
    <row r="157" spans="1:14" s="29" customFormat="1" ht="13.5" customHeight="1" thickBot="1">
      <c r="A157" s="80" t="s">
        <v>23</v>
      </c>
      <c r="B157" s="68" t="s">
        <v>332</v>
      </c>
      <c r="C157" s="32" t="s">
        <v>739</v>
      </c>
      <c r="D157" s="242">
        <v>0</v>
      </c>
      <c r="E157" s="30">
        <v>500</v>
      </c>
      <c r="F157" s="30"/>
      <c r="G157" s="30"/>
      <c r="H157" s="30">
        <v>500</v>
      </c>
      <c r="I157" s="30"/>
      <c r="J157" s="30">
        <v>365.9</v>
      </c>
      <c r="K157" s="30">
        <v>365.9</v>
      </c>
      <c r="L157" s="30"/>
      <c r="M157" s="30"/>
      <c r="N157" s="30"/>
    </row>
    <row r="158" spans="1:14" s="29" customFormat="1" ht="15" hidden="1">
      <c r="A158" s="80" t="s">
        <v>24</v>
      </c>
      <c r="B158" s="68" t="s">
        <v>368</v>
      </c>
      <c r="C158" s="32" t="s">
        <v>25</v>
      </c>
      <c r="D158" s="35">
        <f>SUM(D25:D157)</f>
        <v>106405.59999999998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s="29" customFormat="1" ht="15" hidden="1">
      <c r="A159" s="80" t="s">
        <v>26</v>
      </c>
      <c r="B159" s="68" t="s">
        <v>369</v>
      </c>
      <c r="C159" s="32" t="s">
        <v>27</v>
      </c>
      <c r="D159" s="241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s="29" customFormat="1" ht="15" hidden="1">
      <c r="A160" s="80" t="s">
        <v>28</v>
      </c>
      <c r="B160" s="68" t="s">
        <v>370</v>
      </c>
      <c r="C160" s="32" t="s">
        <v>29</v>
      </c>
      <c r="D160" s="241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s="29" customFormat="1" ht="0.75" customHeight="1" hidden="1">
      <c r="A161" s="71" t="s">
        <v>30</v>
      </c>
      <c r="B161" s="81" t="s">
        <v>333</v>
      </c>
      <c r="C161" s="28" t="s">
        <v>31</v>
      </c>
      <c r="D161" s="241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s="29" customFormat="1" ht="15" hidden="1">
      <c r="A162" s="71" t="s">
        <v>32</v>
      </c>
      <c r="B162" s="81" t="s">
        <v>334</v>
      </c>
      <c r="C162" s="28" t="s">
        <v>33</v>
      </c>
      <c r="D162" s="35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s="29" customFormat="1" ht="15" hidden="1">
      <c r="A163" s="80" t="s">
        <v>34</v>
      </c>
      <c r="B163" s="70" t="s">
        <v>335</v>
      </c>
      <c r="C163" s="17" t="s">
        <v>104</v>
      </c>
      <c r="D163" s="241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s="29" customFormat="1" ht="15" hidden="1">
      <c r="A164" s="80" t="s">
        <v>35</v>
      </c>
      <c r="B164" s="68" t="s">
        <v>336</v>
      </c>
      <c r="C164" s="32" t="s">
        <v>36</v>
      </c>
      <c r="D164" s="241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s="29" customFormat="1" ht="3.75" customHeight="1" hidden="1">
      <c r="A165" s="80" t="s">
        <v>37</v>
      </c>
      <c r="B165" s="68" t="s">
        <v>337</v>
      </c>
      <c r="C165" s="32" t="s">
        <v>38</v>
      </c>
      <c r="D165" s="241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s="29" customFormat="1" ht="21" hidden="1">
      <c r="A166" s="80" t="s">
        <v>39</v>
      </c>
      <c r="B166" s="68" t="s">
        <v>371</v>
      </c>
      <c r="C166" s="32" t="s">
        <v>40</v>
      </c>
      <c r="D166" s="241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s="29" customFormat="1" ht="21" hidden="1">
      <c r="A167" s="80" t="s">
        <v>41</v>
      </c>
      <c r="B167" s="68" t="s">
        <v>372</v>
      </c>
      <c r="C167" s="32" t="s">
        <v>42</v>
      </c>
      <c r="D167" s="241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s="29" customFormat="1" ht="15" hidden="1">
      <c r="A168" s="80" t="s">
        <v>43</v>
      </c>
      <c r="B168" s="70" t="s">
        <v>338</v>
      </c>
      <c r="C168" s="17" t="s">
        <v>104</v>
      </c>
      <c r="D168" s="241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s="29" customFormat="1" ht="0.75" customHeight="1" hidden="1">
      <c r="A169" s="80" t="s">
        <v>44</v>
      </c>
      <c r="B169" s="68" t="s">
        <v>339</v>
      </c>
      <c r="C169" s="32" t="s">
        <v>45</v>
      </c>
      <c r="D169" s="241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s="29" customFormat="1" ht="15" hidden="1">
      <c r="A170" s="82" t="s">
        <v>46</v>
      </c>
      <c r="B170" s="83" t="s">
        <v>340</v>
      </c>
      <c r="C170" s="17" t="s">
        <v>104</v>
      </c>
      <c r="D170" s="241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s="29" customFormat="1" ht="15" hidden="1">
      <c r="A171" s="80" t="s">
        <v>47</v>
      </c>
      <c r="B171" s="68" t="s">
        <v>341</v>
      </c>
      <c r="C171" s="32" t="s">
        <v>48</v>
      </c>
      <c r="D171" s="241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s="29" customFormat="1" ht="15" hidden="1">
      <c r="A172" s="80" t="s">
        <v>49</v>
      </c>
      <c r="B172" s="68" t="s">
        <v>342</v>
      </c>
      <c r="C172" s="32" t="s">
        <v>50</v>
      </c>
      <c r="D172" s="241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s="29" customFormat="1" ht="15" hidden="1">
      <c r="A173" s="80" t="s">
        <v>51</v>
      </c>
      <c r="B173" s="68" t="s">
        <v>373</v>
      </c>
      <c r="C173" s="32" t="s">
        <v>52</v>
      </c>
      <c r="D173" s="241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s="29" customFormat="1" ht="15" hidden="1">
      <c r="A174" s="84">
        <v>1244000</v>
      </c>
      <c r="B174" s="85" t="s">
        <v>374</v>
      </c>
      <c r="C174" s="37" t="s">
        <v>53</v>
      </c>
      <c r="D174" s="243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14" s="29" customFormat="1" ht="14.25" customHeight="1">
      <c r="A175" s="84">
        <v>1216300</v>
      </c>
      <c r="B175" s="220" t="s">
        <v>745</v>
      </c>
      <c r="C175" s="37" t="s">
        <v>744</v>
      </c>
      <c r="D175" s="243">
        <v>0</v>
      </c>
      <c r="E175" s="38">
        <v>0</v>
      </c>
      <c r="F175" s="38"/>
      <c r="G175" s="38"/>
      <c r="H175" s="38">
        <v>0</v>
      </c>
      <c r="I175" s="38"/>
      <c r="J175" s="38"/>
      <c r="K175" s="38"/>
      <c r="L175" s="38"/>
      <c r="M175" s="38"/>
      <c r="N175" s="38"/>
    </row>
    <row r="176" spans="1:14" s="29" customFormat="1" ht="12" customHeight="1">
      <c r="A176" s="84">
        <v>1218300</v>
      </c>
      <c r="B176" s="220" t="s">
        <v>747</v>
      </c>
      <c r="C176" s="37" t="s">
        <v>746</v>
      </c>
      <c r="D176" s="243">
        <v>0</v>
      </c>
      <c r="E176" s="38">
        <v>500</v>
      </c>
      <c r="F176" s="38"/>
      <c r="G176" s="38"/>
      <c r="H176" s="38">
        <v>500</v>
      </c>
      <c r="I176" s="38"/>
      <c r="J176" s="38">
        <v>360</v>
      </c>
      <c r="K176" s="38">
        <v>360</v>
      </c>
      <c r="L176" s="38"/>
      <c r="M176" s="38"/>
      <c r="N176" s="38"/>
    </row>
    <row r="177" spans="1:14" s="29" customFormat="1" ht="15" customHeight="1">
      <c r="A177" s="65">
        <v>1000000</v>
      </c>
      <c r="B177" s="86" t="s">
        <v>343</v>
      </c>
      <c r="C177" s="17" t="s">
        <v>104</v>
      </c>
      <c r="D177" s="30">
        <v>35910</v>
      </c>
      <c r="E177" s="30">
        <v>150</v>
      </c>
      <c r="F177" s="30"/>
      <c r="G177" s="30"/>
      <c r="H177" s="30">
        <v>36060</v>
      </c>
      <c r="I177" s="30"/>
      <c r="J177" s="30">
        <f>J24+J147</f>
        <v>30809.6</v>
      </c>
      <c r="K177" s="30">
        <f>K24+K147</f>
        <v>30809.6</v>
      </c>
      <c r="L177" s="30"/>
      <c r="M177" s="30"/>
      <c r="N177" s="30"/>
    </row>
    <row r="178" spans="1:14" ht="18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</row>
    <row r="179" spans="1:10" ht="19.5" customHeight="1">
      <c r="A179" s="322" t="s">
        <v>429</v>
      </c>
      <c r="B179" s="322"/>
      <c r="C179" s="322"/>
      <c r="D179" s="4"/>
      <c r="E179" s="312" t="s">
        <v>435</v>
      </c>
      <c r="F179" s="312"/>
      <c r="I179" s="311" t="s">
        <v>760</v>
      </c>
      <c r="J179" s="311"/>
    </row>
    <row r="180" spans="1:10" ht="13.5" customHeight="1">
      <c r="A180" s="4"/>
      <c r="B180" s="321"/>
      <c r="C180" s="321"/>
      <c r="D180" s="4"/>
      <c r="E180" s="321" t="s">
        <v>173</v>
      </c>
      <c r="F180" s="321"/>
      <c r="I180" s="312" t="s">
        <v>430</v>
      </c>
      <c r="J180" s="312"/>
    </row>
    <row r="181" spans="1:6" ht="9.75" customHeight="1">
      <c r="A181" s="312" t="s">
        <v>431</v>
      </c>
      <c r="B181" s="312"/>
      <c r="C181" s="4"/>
      <c r="D181" s="4"/>
      <c r="E181" s="4"/>
      <c r="F181" s="4"/>
    </row>
    <row r="182" spans="1:6" ht="7.5" customHeight="1" hidden="1">
      <c r="A182" s="4"/>
      <c r="B182" s="4"/>
      <c r="C182" s="4"/>
      <c r="D182" s="4"/>
      <c r="E182" s="4"/>
      <c r="F182" s="4"/>
    </row>
    <row r="183" spans="1:10" ht="15.75" customHeight="1">
      <c r="A183" s="322" t="s">
        <v>432</v>
      </c>
      <c r="B183" s="322"/>
      <c r="C183" s="322"/>
      <c r="D183" s="4"/>
      <c r="E183" s="312" t="s">
        <v>754</v>
      </c>
      <c r="F183" s="312"/>
      <c r="I183" s="311" t="s">
        <v>753</v>
      </c>
      <c r="J183" s="312"/>
    </row>
    <row r="184" spans="1:10" ht="12.75" customHeight="1">
      <c r="A184" s="4"/>
      <c r="B184" s="321"/>
      <c r="C184" s="321"/>
      <c r="D184" s="4"/>
      <c r="E184" s="321" t="s">
        <v>173</v>
      </c>
      <c r="F184" s="321"/>
      <c r="I184" s="332" t="s">
        <v>433</v>
      </c>
      <c r="J184" s="332"/>
    </row>
    <row r="185" spans="1:6" ht="12.75" customHeight="1">
      <c r="A185" s="4"/>
      <c r="B185" s="9"/>
      <c r="C185" s="9"/>
      <c r="D185" s="4"/>
      <c r="E185" s="4"/>
      <c r="F185" s="4"/>
    </row>
    <row r="186" spans="1:6" ht="12.75" customHeight="1">
      <c r="A186" s="4"/>
      <c r="B186" s="9"/>
      <c r="C186" s="9"/>
      <c r="D186" s="4"/>
      <c r="E186" s="4"/>
      <c r="F186" s="4"/>
    </row>
    <row r="187" spans="1:6" ht="126.75" customHeight="1">
      <c r="A187" s="4"/>
      <c r="B187" s="9"/>
      <c r="C187" s="9"/>
      <c r="D187" s="4"/>
      <c r="E187" s="4"/>
      <c r="F187" s="4"/>
    </row>
    <row r="188" spans="1:6" ht="12.75" customHeight="1">
      <c r="A188" s="4"/>
      <c r="B188" s="9"/>
      <c r="C188" s="9"/>
      <c r="D188" s="4"/>
      <c r="E188" s="4"/>
      <c r="F188" s="4"/>
    </row>
    <row r="189" spans="1:6" ht="12.75" customHeight="1">
      <c r="A189" s="4"/>
      <c r="B189" s="9"/>
      <c r="C189" s="9"/>
      <c r="D189" s="4"/>
      <c r="E189" s="4"/>
      <c r="F189" s="4"/>
    </row>
    <row r="190" spans="1:6" ht="12.75" customHeight="1">
      <c r="A190" s="4"/>
      <c r="B190" s="9"/>
      <c r="C190" s="9"/>
      <c r="D190" s="4"/>
      <c r="E190" s="4"/>
      <c r="F190" s="4"/>
    </row>
    <row r="191" spans="1:6" ht="57.75" customHeight="1">
      <c r="A191" s="4"/>
      <c r="B191" s="9"/>
      <c r="C191" s="9"/>
      <c r="D191" s="4"/>
      <c r="E191" s="4"/>
      <c r="F191" s="4"/>
    </row>
    <row r="192" ht="26.25" customHeight="1"/>
    <row r="193" ht="10.5" customHeight="1"/>
    <row r="194" ht="3.75" customHeight="1"/>
    <row r="195" ht="8.25" customHeight="1"/>
    <row r="196" ht="6.7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</sheetData>
  <sheetProtection/>
  <mergeCells count="44">
    <mergeCell ref="E184:F184"/>
    <mergeCell ref="B21:B22"/>
    <mergeCell ref="B16:C20"/>
    <mergeCell ref="J16:J22"/>
    <mergeCell ref="E20:G20"/>
    <mergeCell ref="I184:J184"/>
    <mergeCell ref="B184:C184"/>
    <mergeCell ref="E183:F183"/>
    <mergeCell ref="E179:F179"/>
    <mergeCell ref="E16:G16"/>
    <mergeCell ref="E19:G19"/>
    <mergeCell ref="A1:N1"/>
    <mergeCell ref="A2:N2"/>
    <mergeCell ref="A3:N3"/>
    <mergeCell ref="A4:N4"/>
    <mergeCell ref="A15:N15"/>
    <mergeCell ref="A5:C5"/>
    <mergeCell ref="A6:B6"/>
    <mergeCell ref="E21:E22"/>
    <mergeCell ref="C21:C22"/>
    <mergeCell ref="L21:L22"/>
    <mergeCell ref="N16:N22"/>
    <mergeCell ref="L19:M19"/>
    <mergeCell ref="D16:D22"/>
    <mergeCell ref="I16:I22"/>
    <mergeCell ref="G21:G22"/>
    <mergeCell ref="L18:M18"/>
    <mergeCell ref="K16:K22"/>
    <mergeCell ref="I180:J180"/>
    <mergeCell ref="A181:B181"/>
    <mergeCell ref="A183:C183"/>
    <mergeCell ref="A179:C179"/>
    <mergeCell ref="I179:J179"/>
    <mergeCell ref="E180:F180"/>
    <mergeCell ref="A178:N178"/>
    <mergeCell ref="L16:M16"/>
    <mergeCell ref="L17:M17"/>
    <mergeCell ref="I183:J183"/>
    <mergeCell ref="H16:H22"/>
    <mergeCell ref="F21:F22"/>
    <mergeCell ref="E17:G17"/>
    <mergeCell ref="L20:M20"/>
    <mergeCell ref="E18:G18"/>
    <mergeCell ref="B180:C180"/>
  </mergeCells>
  <printOptions/>
  <pageMargins left="0.25" right="0.25" top="0" bottom="0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TATEV</cp:lastModifiedBy>
  <cp:lastPrinted>2020-01-13T12:27:52Z</cp:lastPrinted>
  <dcterms:created xsi:type="dcterms:W3CDTF">1996-10-14T23:33:28Z</dcterms:created>
  <dcterms:modified xsi:type="dcterms:W3CDTF">2020-01-14T07:27:40Z</dcterms:modified>
  <cp:category/>
  <cp:version/>
  <cp:contentType/>
  <cp:contentStatus/>
</cp:coreProperties>
</file>