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9"/>
  </bookViews>
  <sheets>
    <sheet name="mankapartez" sheetId="1" r:id="rId1"/>
    <sheet name="gyughapetaran" sheetId="2" r:id="rId2"/>
    <sheet name="dzev9" sheetId="3" r:id="rId3"/>
    <sheet name="hamajnq ekamut" sheetId="4" r:id="rId4"/>
    <sheet name="gorc. caxs" sheetId="5" r:id="rId5"/>
    <sheet name="tnt. caxs" sheetId="6" r:id="rId6"/>
    <sheet name="mnac." sheetId="7" r:id="rId7"/>
    <sheet name="HOAK" sheetId="8" r:id="rId8"/>
    <sheet name="AXBAHANUTYUN" sheetId="9" r:id="rId9"/>
    <sheet name="EKAMUT2" sheetId="10" r:id="rId10"/>
    <sheet name="APARQNER" sheetId="11" r:id="rId11"/>
    <sheet name="ASHXATAVARC" sheetId="12" r:id="rId12"/>
  </sheets>
  <externalReferences>
    <externalReference r:id="rId15"/>
  </externalReferences>
  <definedNames>
    <definedName name="_xlnm.Print_Area" localSheetId="8">'AXBAHANUTYUN'!$A$1:$AI$28</definedName>
    <definedName name="_xlnm.Print_Area" localSheetId="7">'HOAK'!$A$1:$AI$28</definedName>
  </definedNames>
  <calcPr fullCalcOnLoad="1"/>
</workbook>
</file>

<file path=xl/sharedStrings.xml><?xml version="1.0" encoding="utf-8"?>
<sst xmlns="http://schemas.openxmlformats.org/spreadsheetml/2006/main" count="3866" uniqueCount="1323">
  <si>
    <t xml:space="preserve">´Ûáõç»ï³ÛÇÝ Í³Ëë»ñÇ ïÝï»ë³·Çï³Ï³Ý ¹³ë³Ï³ñ·Ù³Ý Ñá¹í³ÍÝ»ñÇ </t>
  </si>
  <si>
    <t xml:space="preserve"> îáÕÇ </t>
  </si>
  <si>
    <t>³Ýí³ÝáõÙÝ»ñÁ</t>
  </si>
  <si>
    <t>ÀÝ¹³Ù»ÝÁ (ë.5+ë.6)</t>
  </si>
  <si>
    <t>ÀÝ¹³Ù»ÝÁ (ë.8+ë.9)</t>
  </si>
  <si>
    <t>ÀÝ¹³Ù»ÝÁ (ë.11+ë.12)</t>
  </si>
  <si>
    <t xml:space="preserve"> ³Û¹ ÃíáõÙ`</t>
  </si>
  <si>
    <t xml:space="preserve">NN  </t>
  </si>
  <si>
    <t xml:space="preserve"> NN </t>
  </si>
  <si>
    <t xml:space="preserve">³Û¹ ÃíáõÙ` </t>
  </si>
  <si>
    <t xml:space="preserve">áñÇó` 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</si>
  <si>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</si>
  <si>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</si>
  <si>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</si>
  <si>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</si>
  <si>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</si>
  <si>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</si>
  <si>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îáÕÇ          NN  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</si>
  <si>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</si>
  <si>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</si>
  <si>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</si>
  <si>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</si>
  <si>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>1.2.1. ì³ñÏ»ñ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</si>
  <si>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</si>
  <si>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</si>
  <si>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</si>
  <si>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</si>
  <si>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</si>
  <si>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</si>
  <si>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</si>
  <si>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</si>
  <si>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</si>
  <si>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</si>
  <si>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</si>
  <si>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</si>
  <si>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</si>
  <si>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</si>
  <si>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</si>
  <si>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</si>
  <si>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</si>
  <si>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</si>
  <si>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       X</t>
  </si>
  <si>
    <t xml:space="preserve"> - ÷áË³ïíáõÃÛáõÝÝ»ñÇ ïñ³Ù³¹ñáõÙ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</si>
  <si>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</si>
  <si>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</si>
  <si>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</si>
  <si>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</si>
  <si>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</si>
  <si>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</si>
  <si>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</si>
  <si>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</si>
  <si>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</si>
  <si>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</si>
  <si>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</si>
  <si>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 xml:space="preserve">´Ûáõç»ï³ÛÇÝ Í³Ëë»ñÇ ïÝï»ë³·Çï³Ï³Ý ¹³ë³Ï³ñ·Ù³Ý Ñá¹í³ÍÝ»ñÇ ³Ýí³ÝáõÙÝ»ñÁ 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</si>
  <si>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</si>
  <si>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</si>
  <si>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</si>
  <si>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</si>
  <si>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</si>
  <si>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</si>
  <si>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</si>
  <si>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</si>
  <si>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</si>
  <si>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</si>
  <si>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</si>
  <si>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</si>
  <si>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Կ. Տ.</t>
  </si>
  <si>
    <t>Օրինակելի ձև Հ-9</t>
  </si>
  <si>
    <t>ՀԱՄԱՅՆՔԻ ԲՅՈՒՋԵԻ ԿԱՏԱՐՄԱՆ ՎԵՐԱԲԵՐՅԱԼ</t>
  </si>
  <si>
    <t>3. Համայնքի տեղաբաշխման մարզը և համայնքի կոդը ըստ բյուջետային ծախսերի</t>
  </si>
  <si>
    <t>տարածքային դասակարգման __________________________________</t>
  </si>
  <si>
    <t>4. Համայնքին սպասարկող Գանձապետական ստորաբաժանման անվանումը ______</t>
  </si>
  <si>
    <t>5. Համայնքի՝ Գանձապետական ստորաբաժանումում հաշվառման համարը _______</t>
  </si>
  <si>
    <t xml:space="preserve">6. Ծախսերի ֆինանսավորման աղբյուրի կոդը՝ (համայնքի բյուջե՝ 2) </t>
  </si>
  <si>
    <t>Տարեկան հաստատված պլան</t>
  </si>
  <si>
    <t>Տարեկան ճշտված պլան</t>
  </si>
  <si>
    <t>Փաստացի</t>
  </si>
  <si>
    <t>NN</t>
  </si>
  <si>
    <t>x</t>
  </si>
  <si>
    <t>այդ թվում`</t>
  </si>
  <si>
    <t>³Û¹ ÃíáõÙ`</t>
  </si>
  <si>
    <t>ýáÝ¹³ÛÇÝ Ù³ë</t>
  </si>
  <si>
    <t>áñÇó`</t>
  </si>
  <si>
    <t xml:space="preserve">                ². ÜºðøÆÜ ²Ô´ÚàôðÜºð                       (ïáÕ 8110+ïáÕ 8160)</t>
  </si>
  <si>
    <t>1. öàÊ²èàô ØÆæàòÜºð                                           (ïáÕ 8111+ïáÕ 8120)</t>
  </si>
  <si>
    <t xml:space="preserve">1.2. ì³ñÏ»ñ ¨ ÷áË³ïíáõÃÛáõÝÝ»ñ (ëï³óáõÙ ¨ Ù³ñáõÙ)                                                                     (ïáÕ 8121+ïáÕ8140) </t>
  </si>
  <si>
    <t>2. üÆÜ²Üê²Î²Ü ²ÎîÆìÜºð                      (ïáÕ8161+ïáÕ8170+ïáÕ8190-ïáÕ8197+ïáÕ8198+ïáÕ8199)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</si>
  <si>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</si>
  <si>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1. öàÊ²èàô ØÆæàòÜºð                                                                              (ïáÕ 8211+ïáÕ 8220)</t>
  </si>
  <si>
    <t>1.2. ì³ñÏ»ñ ¨ ÷áË³ïíáõÃÛáõÝÝ»ñ (ëï³óáõÙ ¨ Ù³ñáõÙ)                          ïáÕ 8221+ïáÕ 8240</t>
  </si>
  <si>
    <t xml:space="preserve"> - »ÝÃ³Ï³ ¿ áõÕÕÙ³Ý Ñ³Ù³ÛÝùÇ µÛáõç»Ç ýáÝ¹³ÛÇÝ  Ù³ë  (ïáÕ 8191 - ïáÕ 8192)</t>
  </si>
  <si>
    <t xml:space="preserve">   ´. ²ðî²øÆÜ ²Ô´ÚàôðÜºð  (ïáÕ 8210)</t>
  </si>
  <si>
    <t/>
  </si>
  <si>
    <t>ÀÝ¹³Ù»ÝÁ (ë5+ë6)</t>
  </si>
  <si>
    <t xml:space="preserve">í³ñã³Ï³Ý Ù³ë </t>
  </si>
  <si>
    <t>ÀÝ¹³Ù»ÝÁ (ë8+ë9)</t>
  </si>
  <si>
    <t>ÀÝ¹³Ù»ÝÁ (ë11+ë12)</t>
  </si>
  <si>
    <t xml:space="preserve"> X</t>
  </si>
  <si>
    <t>Հ Ա Շ Վ Ե Տ Վ ՈՒ Թ Յ ՈՒ Ն</t>
  </si>
  <si>
    <t xml:space="preserve">                                                                                                                           (ëïáñ³·ñáõÃÛáõÝ)                                                                     (².Ð.².)</t>
  </si>
  <si>
    <t xml:space="preserve">                                                       </t>
  </si>
  <si>
    <t xml:space="preserve">                         ÀÜ¸²ØºÜÀ`                                 </t>
  </si>
  <si>
    <t>X</t>
  </si>
  <si>
    <t>3</t>
  </si>
  <si>
    <r>
      <t xml:space="preserve">7. Չափի միավորը՝ </t>
    </r>
    <r>
      <rPr>
        <u val="single"/>
        <sz val="14"/>
        <color indexed="12"/>
        <rFont val="Sylfaen"/>
        <family val="1"/>
      </rPr>
      <t>հազար դրամ</t>
    </r>
  </si>
  <si>
    <r>
      <t>(Ա. Ա. Հ.)</t>
    </r>
    <r>
      <rPr>
        <sz val="14"/>
        <rFont val="Sylfaen"/>
        <family val="1"/>
      </rPr>
      <t xml:space="preserve">            </t>
    </r>
  </si>
  <si>
    <t xml:space="preserve"> </t>
  </si>
  <si>
    <t xml:space="preserve">                                                         Հ Ա Շ Վ Ե Տ Վ ՈՒ Թ Յ ՈՒ Ն</t>
  </si>
  <si>
    <t xml:space="preserve">                       ՀԱՄԱՅՆՔԻ ԲՅՈՒՋԵԻ ԾԱԽՍԵՐԻ ԿԱՏԱՐՄԱՆ ՎԵՐԱԲԵՐՅԱԼ</t>
  </si>
  <si>
    <t xml:space="preserve">                                                          (գործառական դասակարգմամբ)</t>
  </si>
  <si>
    <t>î³ñ»Ï³Ý Ñ³ëï³ïí³Í åÉ³Ý</t>
  </si>
  <si>
    <t>î³ñ»Ï³Ý ×ßïí³Í åÉ³Ý</t>
  </si>
  <si>
    <t>ö³ëï³óÇ</t>
  </si>
  <si>
    <t xml:space="preserve">îáÕÇ </t>
  </si>
  <si>
    <t xml:space="preserve">ՀԱՄԱՅՆՔԻ ԲՅՈՒՋԵԻ ԾԱԽՍԵՐԻ ԿԱՏԱՐՄԱՆ ՎԵՐԱԲԵՐՅԱԼ </t>
  </si>
  <si>
    <t>(տնտեսագիտական դասակարգմամբ)</t>
  </si>
  <si>
    <t>(Ñ³½³ñ ¹ñ³Ùáí)</t>
  </si>
  <si>
    <t>Ðá¹í³ÍÇ      NN</t>
  </si>
  <si>
    <t>í³ñã³Ï³Ý Ù³ë</t>
  </si>
  <si>
    <t xml:space="preserve">ՀԱՄԱՅՆՔԻ ԲՅՈՒՋԵԻ ԵԿԱՄՈՒՏՆԵՐԻ ԿԱՏԱՐՄԱՆ ՎԵՐԱԲԵՐՅԱԼ </t>
  </si>
  <si>
    <t>ÀÝ¹³Ù»ÝÁ</t>
  </si>
  <si>
    <t xml:space="preserve">     ³Û¹ ÃíáõÙ</t>
  </si>
  <si>
    <t>ºÏ³Ùï³ï»ë³ÏÝ»ñÁ</t>
  </si>
  <si>
    <t xml:space="preserve"> (ë.5 + ë.6)</t>
  </si>
  <si>
    <t>üáÝ¹³ÛÇÝ Ù³ë</t>
  </si>
  <si>
    <t>(ë.8+ ë.9)</t>
  </si>
  <si>
    <t>í³ñã³Ï³Ý µÛáõç»</t>
  </si>
  <si>
    <t>ýáÝ¹³ÛÇÝ µÛáõç»</t>
  </si>
  <si>
    <t>(ë.11+ ë.12)</t>
  </si>
  <si>
    <t>Ð³Ù³ÛÝùÇ Õ»Ï³í³ñ</t>
  </si>
  <si>
    <t>¶ÉË³íáñ Ñ³ßí³å³Ñ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</si>
  <si>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</si>
  <si>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</si>
  <si>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</si>
  <si>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</si>
  <si>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³Û¹ ÃíáõÙ</t>
  </si>
  <si>
    <t>(ë.7+ ë8)</t>
  </si>
  <si>
    <t>(ë.10+ ë11)</t>
  </si>
  <si>
    <t>(ë.13+ ë14)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</si>
  <si>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</si>
  <si>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</si>
  <si>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</si>
  <si>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</si>
  <si>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</si>
  <si>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</si>
  <si>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</si>
  <si>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</si>
  <si>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</si>
  <si>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</si>
  <si>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</si>
  <si>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</si>
  <si>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</si>
  <si>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</si>
  <si>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</si>
  <si>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</si>
  <si>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</si>
  <si>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</si>
  <si>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</si>
  <si>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</si>
  <si>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</si>
  <si>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</si>
  <si>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</si>
  <si>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</si>
  <si>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</si>
  <si>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</si>
  <si>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</si>
  <si>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</si>
  <si>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</si>
  <si>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</si>
  <si>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</si>
  <si>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</si>
  <si>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</si>
  <si>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</si>
  <si>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</si>
  <si>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</si>
  <si>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</si>
  <si>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</si>
  <si>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</si>
  <si>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</si>
  <si>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</si>
  <si>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</si>
  <si>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</si>
  <si>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</si>
  <si>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</si>
  <si>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</si>
  <si>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</si>
  <si>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</si>
  <si>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</si>
  <si>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</si>
  <si>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</si>
  <si>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</si>
  <si>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</si>
  <si>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</si>
  <si>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</si>
  <si>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</si>
  <si>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</si>
  <si>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</si>
  <si>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</si>
  <si>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</si>
  <si>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</si>
  <si>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</si>
  <si>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</si>
  <si>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</si>
  <si>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</si>
  <si>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</si>
  <si>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</si>
  <si>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</si>
  <si>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</si>
  <si>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</si>
  <si>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</si>
  <si>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</si>
  <si>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</si>
  <si>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</si>
  <si>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</si>
  <si>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</si>
  <si>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</si>
  <si>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</si>
  <si>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</si>
  <si>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</si>
  <si>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</si>
  <si>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</si>
  <si>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</si>
  <si>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</si>
  <si>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</si>
  <si>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</si>
  <si>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</si>
  <si>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</si>
  <si>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</si>
  <si>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</si>
  <si>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</si>
  <si>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</si>
  <si>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</si>
  <si>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</si>
  <si>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</si>
  <si>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</si>
  <si>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</si>
  <si>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</si>
  <si>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</si>
  <si>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</si>
  <si>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</si>
  <si>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</si>
  <si>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</si>
  <si>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</si>
  <si>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</si>
  <si>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</si>
  <si>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</si>
  <si>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</si>
  <si>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</si>
  <si>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</si>
  <si>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</si>
  <si>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</si>
  <si>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</si>
  <si>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</si>
  <si>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</si>
  <si>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</si>
  <si>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</si>
  <si>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</si>
  <si>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</si>
  <si>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</si>
  <si>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</si>
  <si>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</si>
  <si>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</si>
  <si>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</si>
  <si>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</si>
  <si>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</si>
  <si>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</si>
  <si>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</si>
  <si>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</si>
  <si>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</si>
  <si>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</si>
  <si>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</si>
  <si>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</si>
  <si>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</si>
  <si>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</si>
  <si>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</si>
  <si>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</si>
  <si>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</si>
  <si>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</si>
  <si>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</si>
  <si>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</si>
  <si>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</si>
  <si>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</si>
  <si>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</si>
  <si>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</si>
  <si>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</si>
  <si>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</si>
  <si>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</si>
  <si>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</si>
  <si>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</si>
  <si>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</si>
  <si>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</si>
  <si>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</si>
  <si>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</si>
  <si>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</si>
  <si>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</si>
  <si>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</si>
  <si>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</si>
  <si>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</si>
  <si>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</si>
  <si>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</si>
  <si>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</si>
  <si>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</si>
  <si>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</si>
  <si>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</si>
  <si>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</si>
  <si>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</si>
  <si>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01</t>
  </si>
  <si>
    <t>0</t>
  </si>
  <si>
    <t>1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</si>
  <si>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</si>
  <si>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</si>
  <si>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</si>
  <si>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</si>
  <si>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</si>
  <si>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</si>
  <si>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</si>
  <si>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</si>
  <si>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</si>
  <si>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</si>
  <si>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</si>
  <si>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</si>
  <si>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</si>
  <si>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</si>
  <si>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</si>
  <si>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</si>
  <si>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</si>
  <si>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</si>
  <si>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</si>
  <si>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</si>
  <si>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</si>
  <si>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</si>
  <si>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</si>
  <si>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</si>
  <si>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</si>
  <si>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</si>
  <si>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</si>
  <si>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</si>
  <si>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</si>
  <si>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</si>
  <si>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</si>
  <si>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</si>
  <si>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</si>
  <si>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</si>
  <si>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</si>
  <si>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</si>
  <si>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</si>
  <si>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</si>
  <si>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</si>
  <si>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</si>
  <si>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</si>
  <si>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</si>
  <si>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</si>
  <si>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</si>
  <si>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</si>
  <si>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</si>
  <si>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</si>
  <si>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</si>
  <si>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</si>
  <si>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</si>
  <si>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</si>
  <si>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</si>
  <si>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</si>
  <si>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</si>
  <si>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</si>
  <si>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</si>
  <si>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</si>
  <si>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</si>
  <si>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</si>
  <si>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</si>
  <si>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</si>
  <si>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</si>
  <si>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</si>
  <si>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</si>
  <si>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</si>
  <si>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</si>
  <si>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</si>
  <si>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</si>
  <si>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</si>
  <si>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</si>
  <si>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</si>
  <si>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</si>
  <si>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</si>
  <si>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</si>
  <si>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</si>
  <si>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</si>
  <si>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</si>
  <si>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</si>
  <si>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</si>
  <si>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</si>
  <si>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</si>
  <si>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</si>
  <si>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</si>
  <si>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</si>
  <si>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</si>
  <si>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</si>
  <si>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</si>
  <si>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</si>
  <si>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</si>
  <si>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</si>
  <si>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</si>
  <si>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</si>
  <si>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</si>
  <si>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</si>
  <si>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</si>
  <si>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</si>
  <si>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</si>
  <si>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</si>
  <si>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</si>
  <si>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</si>
  <si>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</si>
  <si>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</si>
  <si>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</si>
  <si>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</si>
  <si>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</si>
  <si>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</si>
  <si>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</si>
  <si>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</si>
  <si>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</si>
  <si>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</si>
  <si>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</si>
  <si>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</si>
  <si>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</si>
  <si>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</si>
  <si>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</si>
  <si>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</si>
  <si>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</si>
  <si>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</si>
  <si>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</si>
  <si>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</si>
  <si>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</si>
  <si>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</si>
  <si>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</si>
  <si>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</si>
  <si>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</si>
  <si>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</si>
  <si>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</si>
  <si>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</si>
  <si>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</si>
  <si>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</si>
  <si>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</si>
  <si>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</si>
  <si>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</si>
  <si>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</si>
  <si>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</si>
  <si>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</si>
  <si>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</si>
  <si>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</si>
  <si>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</si>
  <si>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</si>
  <si>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</si>
  <si>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</si>
  <si>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</si>
  <si>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</si>
  <si>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</si>
  <si>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</si>
  <si>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</si>
  <si>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</si>
  <si>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</si>
  <si>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</si>
  <si>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</si>
  <si>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</si>
  <si>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</si>
  <si>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</si>
  <si>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</si>
  <si>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</si>
  <si>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</si>
  <si>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</si>
  <si>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</si>
  <si>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</si>
  <si>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</si>
  <si>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</si>
  <si>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</si>
  <si>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</si>
  <si>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</si>
  <si>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</si>
  <si>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</si>
  <si>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</si>
  <si>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</si>
  <si>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</si>
  <si>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</si>
  <si>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</si>
  <si>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</si>
  <si>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</si>
  <si>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</si>
  <si>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</si>
  <si>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</si>
  <si>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</si>
  <si>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</si>
  <si>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</si>
  <si>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</si>
  <si>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</si>
  <si>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</si>
  <si>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</si>
  <si>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</si>
  <si>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</si>
  <si>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</si>
  <si>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</si>
  <si>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</si>
  <si>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</si>
  <si>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</si>
  <si>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</si>
  <si>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</si>
  <si>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</si>
  <si>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</si>
  <si>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</si>
  <si>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</si>
  <si>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</si>
  <si>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</si>
  <si>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</si>
  <si>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</si>
  <si>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</si>
  <si>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</si>
  <si>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</si>
  <si>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</si>
  <si>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</si>
  <si>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</si>
  <si>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</si>
  <si>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</si>
  <si>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</si>
  <si>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</si>
  <si>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</si>
  <si>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</si>
  <si>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</si>
  <si>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</si>
  <si>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</si>
  <si>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</si>
  <si>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</si>
  <si>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</si>
  <si>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</si>
  <si>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</si>
  <si>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</si>
  <si>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</si>
  <si>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</si>
  <si>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</si>
  <si>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</si>
  <si>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</si>
  <si>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</si>
  <si>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</si>
  <si>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</si>
  <si>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</si>
  <si>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</si>
  <si>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</si>
  <si>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</si>
  <si>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</si>
  <si>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</si>
  <si>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</si>
  <si>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</si>
  <si>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</si>
  <si>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</si>
  <si>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</si>
  <si>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</si>
  <si>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</si>
  <si>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</si>
  <si>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</si>
  <si>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</si>
  <si>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</si>
  <si>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</si>
  <si>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</si>
  <si>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(տող  4545+տող 4546)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</si>
  <si>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</si>
  <si>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</si>
  <si>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</si>
  <si>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</si>
  <si>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</si>
  <si>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</si>
  <si>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</si>
  <si>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</si>
  <si>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</si>
  <si>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</si>
  <si>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</si>
  <si>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</si>
  <si>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</si>
  <si>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</si>
  <si>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</si>
  <si>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</si>
  <si>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</si>
  <si>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</si>
  <si>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</si>
  <si>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</si>
  <si>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</si>
  <si>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</si>
  <si>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</si>
  <si>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</si>
  <si>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</si>
  <si>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</si>
  <si>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</si>
  <si>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</si>
  <si>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</si>
  <si>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</si>
  <si>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</si>
  <si>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</si>
  <si>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</si>
  <si>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</si>
  <si>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</si>
  <si>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</si>
  <si>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</si>
  <si>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</si>
  <si>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</si>
  <si>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</si>
  <si>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</si>
  <si>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6000</t>
  </si>
  <si>
    <t>6100</t>
  </si>
  <si>
    <t>6110</t>
  </si>
  <si>
    <t xml:space="preserve">ԱՆՇԱՐԺ ԳՈՒՅՔԻ ԻՐԱՑՈՒՄԻՑ ՄՈՒՏՔԵՐ </t>
  </si>
  <si>
    <t>6120</t>
  </si>
  <si>
    <t>ՇԱՐԺԱԿԱՆ ԳՈՒՅՔԻ ԻՐԱՑՈՒՄԻՑ ՄՈՒՏՔԵՐ</t>
  </si>
  <si>
    <t>6130</t>
  </si>
  <si>
    <t>ԱՅԼ ՀԻՄՆԱԿԱՆ ՄԻՋՈՑՆԵՐԻ ԻՐԱՑՈՒՄԻՑ ՄՈՒՏՔԵՐ</t>
  </si>
  <si>
    <t>6200</t>
  </si>
  <si>
    <t>6210</t>
  </si>
  <si>
    <t xml:space="preserve"> ՌԱԶՄԱՎԱՐԱԿԱՆ ՀԱՄԱՅՆՔԱՅԻՆ ՊԱՇԱՐՆԵՐԻ ԻՐԱՑՈՒՄԻՑ ՄՈՒՏՔԵՐ</t>
  </si>
  <si>
    <t>6220</t>
  </si>
  <si>
    <t>6221</t>
  </si>
  <si>
    <t xml:space="preserve"> - Արտադրական պաշարների իրացումից մուտքեր</t>
  </si>
  <si>
    <t>6222</t>
  </si>
  <si>
    <t xml:space="preserve"> - Վերավաճառքի համար ապրանքների իրացումից մուտքեր</t>
  </si>
  <si>
    <t>6223</t>
  </si>
  <si>
    <t xml:space="preserve"> - Սպառման համար նախատեսված պաշարների իրացումից մուտքեր</t>
  </si>
  <si>
    <t>6300</t>
  </si>
  <si>
    <t>6310</t>
  </si>
  <si>
    <t>ԲԱՐՁՐԱՐԺԵՔ ԱԿՏԻՎՆԵՐԻ ԻՐԱՑՈՒՄԻՑ ՄՈՒՏՔԵՐ</t>
  </si>
  <si>
    <t>6400</t>
  </si>
  <si>
    <t>6410</t>
  </si>
  <si>
    <t>ՀՈՂԻ ԻՐԱՑՈՒՄԻՑ ՄՈՒՏՔԵՐ</t>
  </si>
  <si>
    <t>6420</t>
  </si>
  <si>
    <t>ՕԳՏԱԿԱՐ ՀԱՆԱԾՈՆԵՐԻ ԻՐԱՑՈՒՄԻՑ ՄՈՒՏՔԵՐ</t>
  </si>
  <si>
    <t>6430</t>
  </si>
  <si>
    <t xml:space="preserve"> ԱՅԼ ԲՆԱԿԱՆ ԾԱԳՈՒՄ ՈՒՆԵՑՈՂ ՀԻՄՆԱԿԱՆ ՄԻՋՈՑՆԵՐԻ ԻՐՑՈՒՄԻՑ ՄՈՒՏՔԵՐ</t>
  </si>
  <si>
    <t>6440</t>
  </si>
  <si>
    <t xml:space="preserve"> ՈՉ ՆՅՈՒԹԱԿԱՆ ՉԱՐՏԱԴՐՎԱԾ ԱԿՏԻՎՆԵՐԻ ԻՐԱՑՈՒՄԻՑ ՄՈՒՏՔԵՐ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</si>
  <si>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</si>
  <si>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</si>
  <si>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</si>
  <si>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</si>
  <si>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</si>
  <si>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</si>
  <si>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</si>
  <si>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</si>
  <si>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</si>
  <si>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</si>
  <si>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</si>
  <si>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</si>
  <si>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</si>
  <si>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</si>
  <si>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</si>
  <si>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</si>
  <si>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</si>
  <si>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</si>
  <si>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</si>
  <si>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</si>
  <si>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</si>
  <si>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</si>
  <si>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</si>
  <si>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</si>
  <si>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</si>
  <si>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</si>
  <si>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</si>
  <si>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</si>
  <si>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</si>
  <si>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</si>
  <si>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</si>
  <si>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</si>
  <si>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</si>
  <si>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</si>
  <si>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</si>
  <si>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</si>
  <si>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</si>
  <si>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</si>
  <si>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</si>
  <si>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</si>
  <si>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</si>
  <si>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</si>
  <si>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</si>
  <si>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</si>
  <si>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</si>
  <si>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</si>
  <si>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</si>
  <si>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</si>
  <si>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</si>
  <si>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</si>
  <si>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</si>
  <si>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</si>
  <si>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</si>
  <si>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</si>
  <si>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</si>
  <si>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</si>
  <si>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</si>
  <si>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</si>
  <si>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</si>
  <si>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</si>
  <si>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</si>
  <si>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</si>
  <si>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</si>
  <si>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</si>
  <si>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</si>
  <si>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</si>
  <si>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</si>
  <si>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</si>
  <si>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</si>
  <si>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</si>
  <si>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</si>
  <si>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</si>
  <si>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</si>
  <si>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</si>
  <si>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</si>
  <si>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</si>
  <si>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</si>
  <si>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</si>
  <si>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</si>
  <si>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</si>
  <si>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</si>
  <si>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</si>
  <si>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</si>
  <si>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</si>
  <si>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</si>
  <si>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</si>
  <si>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</si>
  <si>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</si>
  <si>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</si>
  <si>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8111</t>
  </si>
  <si>
    <t>8121</t>
  </si>
  <si>
    <t>8131</t>
  </si>
  <si>
    <t>8211</t>
  </si>
  <si>
    <t>8221</t>
  </si>
  <si>
    <t>8222</t>
  </si>
  <si>
    <t>8223</t>
  </si>
  <si>
    <t>8311</t>
  </si>
  <si>
    <t>8411</t>
  </si>
  <si>
    <t>8412</t>
  </si>
  <si>
    <t>8413</t>
  </si>
  <si>
    <t>8414</t>
  </si>
  <si>
    <t xml:space="preserve">    (Ñ³½³ñ ¹ñ³Ùáí)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</si>
  <si>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</si>
  <si>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</si>
  <si>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</si>
  <si>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 xml:space="preserve">2. Փոստային հասցեն    </t>
  </si>
  <si>
    <t>Բաժին N</t>
  </si>
  <si>
    <t>3. Հիմնարկի տեղաբաշխման մարզի և համայնքի կոդը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</si>
  <si>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</si>
  <si>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</si>
  <si>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</si>
  <si>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</si>
  <si>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9. Ծրագրի անվանումը _______________</t>
  </si>
  <si>
    <t>մարմնի անվանումը ____________ </t>
  </si>
  <si>
    <t>10. Ծրագրի կոդը </t>
  </si>
  <si>
    <t>5. Հիմնարկը սպասարկող գանձապետական ստորաբաժանման անվանումը_______</t>
  </si>
  <si>
    <t>11. Պետական  կառավարման վերադաս մարմնի կամ տեղական ինքնակառավարման</t>
  </si>
  <si>
    <t>6. Հիմնարկի՝ գանձապետական ստորաբաժանումում հաշվառման համարը </t>
  </si>
  <si>
    <t>մարմնի կոդը ըստ բյուջետային ծախսերի գերատեսչական դասակարգման</t>
  </si>
  <si>
    <t>7. Ծախսերի ֆինանսավորման  աղբյուրի  կոդը`</t>
  </si>
  <si>
    <t>12. Չափի միավորը՝ հազար դրամ</t>
  </si>
  <si>
    <t>(ՀՀ պետական  բյուջե՝ 1, համայնքի  բյուջե՝ 2)</t>
  </si>
  <si>
    <t>Տողի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</si>
  <si>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</si>
  <si>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</si>
  <si>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</si>
  <si>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ճշտված նախահաշիվ</t>
  </si>
  <si>
    <t>ýÇÝ³Ýë³íáñáõÙ</t>
  </si>
  <si>
    <t>¹ñ³Ù³ñÏÕ³ÛÇÝ</t>
  </si>
  <si>
    <t>Փաստացի ծախս</t>
  </si>
  <si>
    <t>Վճարման ենթակա,</t>
  </si>
  <si>
    <t>Դրամարկղի մնացորդ</t>
  </si>
  <si>
    <t>տարեկան նախահաշվում</t>
  </si>
  <si>
    <t>սակայն</t>
  </si>
  <si>
    <t>չիրականացված</t>
  </si>
  <si>
    <t>վճարումներ</t>
  </si>
  <si>
    <t>(պարտքեր)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</si>
  <si>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</si>
  <si>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</si>
  <si>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</si>
  <si>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</si>
  <si>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</si>
  <si>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</si>
  <si>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</si>
  <si>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</si>
  <si>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</si>
  <si>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</si>
  <si>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</si>
  <si>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</si>
  <si>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</si>
  <si>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</si>
  <si>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</si>
  <si>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</si>
  <si>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</si>
  <si>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</si>
  <si>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</si>
  <si>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</si>
  <si>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</si>
  <si>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².  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</si>
  <si>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</si>
  <si>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</si>
  <si>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</si>
  <si>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</si>
  <si>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</si>
  <si>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</si>
  <si>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</si>
  <si>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</si>
  <si>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</si>
  <si>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</si>
  <si>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 xml:space="preserve"> -²ÛÉ í³ñÓ³ïñáõÃÛáõÝÝ»ñ </t>
  </si>
  <si>
    <t>411500</t>
  </si>
  <si>
    <t xml:space="preserve"> -´Ý»Õ»Ý ³ßË³ï³í³ñÓ»ñ ¨ Ñ³í»É³í×³ñÝ»ñ</t>
  </si>
  <si>
    <t>412100</t>
  </si>
  <si>
    <t xml:space="preserve"> - êáóÇ³É³Ï³Ý ³å³ÑáíáõÃÛ³Ý í×³ñÝ»ñ </t>
  </si>
  <si>
    <t>413100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</si>
  <si>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</si>
  <si>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</si>
  <si>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</si>
  <si>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>421100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</si>
  <si>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</si>
  <si>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</si>
  <si>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</si>
  <si>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</si>
  <si>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</si>
  <si>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</si>
  <si>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</si>
  <si>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</si>
  <si>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</si>
  <si>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</si>
  <si>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</si>
  <si>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2.2 ¶áñÍáõÕáõÙÝ»ñÇ ¨ ßñç³·³ÛáõÃÛ³Ý Í³Ëë»ñ 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</si>
  <si>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</si>
  <si>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</si>
  <si>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</si>
  <si>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</si>
  <si>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 xml:space="preserve"> -²ÛÉ ïñ³Ýëåáñï³ÛÇÝ Í³Ëë»ñ</t>
  </si>
  <si>
    <t>422900</t>
  </si>
  <si>
    <t>2.3 ä³ÛÙ³Ý³·ñ³ÛÇÝ ³ÛÉ Í³é³ÛáõÃÛáõÝÝ»ñÇ Ó»éù µ»ñáõÙ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</si>
  <si>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</si>
  <si>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</si>
  <si>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</si>
  <si>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</si>
  <si>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</si>
  <si>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</si>
  <si>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</si>
  <si>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</si>
  <si>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</si>
  <si>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</si>
  <si>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</si>
  <si>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</si>
  <si>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</si>
  <si>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</si>
  <si>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</si>
  <si>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>2.4 ²ÛÉ Ù³ëÝ³·Çï³Ï³Ý Í³é³ÛáõÃÛáõÝÝ»ñÇ Ó»éù µ»ñáõÙ</t>
  </si>
  <si>
    <t xml:space="preserve"> -Ø³ëÝ³·Çï³Ï³Ý Í³é³ÛáõÃÛáõÝÝ»ñ</t>
  </si>
  <si>
    <t>424100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</si>
  <si>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</si>
  <si>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</si>
  <si>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</si>
  <si>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</si>
  <si>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</si>
  <si>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>2.6  ÜÛáõÃ»ñ</t>
  </si>
  <si>
    <t xml:space="preserve"> -¶ñ³ë»ÝÛ³Ï³ÛÇÝ ÝÛáõÃ»ñ ¨ Ñ³·áõëï</t>
  </si>
  <si>
    <t>426100</t>
  </si>
  <si>
    <t xml:space="preserve"> -¶ÛáõÕ³ïÝï»ë³Ï³Ý ³åñ³ÝùÝ»ñ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</si>
  <si>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</si>
  <si>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</si>
  <si>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</si>
  <si>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</si>
  <si>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</si>
  <si>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</si>
  <si>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</si>
  <si>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-²éáÕç³å³Ñ³Ï³Ý  ¨ É³µáñ³ïáñ ÝÛáõÃ»ñ</t>
  </si>
  <si>
    <t>426600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</si>
  <si>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</si>
  <si>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</si>
  <si>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</si>
  <si>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</si>
  <si>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3 îáÏáë³í×³ñÝ»ñ</t>
  </si>
  <si>
    <t xml:space="preserve"> -Ü»ñùÇÝ ³ñÅ»ÃÕÃ»ñÇ ïáÏáë³í×³ñÝ»ñ</t>
  </si>
  <si>
    <t>441100</t>
  </si>
  <si>
    <t xml:space="preserve"> -Ü»ñùÇÝ í³ñÏ»ñÇ ïáÏáë³í×³ñÝ»ñ</t>
  </si>
  <si>
    <t>441200</t>
  </si>
  <si>
    <t xml:space="preserve"> -²ñï³ùÇÝ ³ñÅ»ÃÕÃ»ñÇ ·Íáí ïáÏáë³í×³ñÝ»ñ</t>
  </si>
  <si>
    <t>442100</t>
  </si>
  <si>
    <t xml:space="preserve"> -²ñï³ùÇÝ í³ñÏ»ñÇ ·Íáí ïáÏáë³í×³ñÝ»ñ</t>
  </si>
  <si>
    <t>442200</t>
  </si>
  <si>
    <t>öáË³éáõÃÛáõÝÝ»ñÇ Ñ»ï Ï³åí³Í í×³ñÝ»ñ</t>
  </si>
  <si>
    <t xml:space="preserve"> -öáË³Ý³ÏÙ³Ý Ïáõñë»ñÇ µ³ó³ë³Ï³Ý ï³ñµ»ñáõÃÛáõÝ</t>
  </si>
  <si>
    <t>443100</t>
  </si>
  <si>
    <t xml:space="preserve"> -îáõÛÅ»ñ</t>
  </si>
  <si>
    <t>443200</t>
  </si>
  <si>
    <t xml:space="preserve"> -öáË³éáõÃÛáõÝÝ»ñÇ ·Íáí ïáõñù»ñ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</si>
  <si>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</si>
  <si>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</si>
  <si>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</si>
  <si>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</si>
  <si>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</si>
  <si>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</si>
  <si>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</si>
  <si>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</si>
  <si>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</si>
  <si>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</si>
  <si>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</si>
  <si>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</si>
  <si>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</si>
  <si>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</si>
  <si>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</si>
  <si>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</si>
  <si>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</si>
  <si>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</si>
  <si>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</si>
  <si>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</si>
  <si>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</si>
  <si>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</si>
  <si>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</si>
  <si>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</si>
  <si>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</si>
  <si>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</si>
  <si>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</si>
  <si>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</si>
  <si>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</si>
  <si>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</si>
  <si>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</si>
  <si>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</si>
  <si>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</si>
  <si>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465700</t>
  </si>
  <si>
    <t>6. êàòÆ²È²Î²Ü Üä²êîÜºð ºì ÎºÜê²ÂàÞ²ÎÜºð</t>
  </si>
  <si>
    <t xml:space="preserve">6.1 êàòÆ²È²Î²Ü ²ä²ÐàìàôÂÚ²Ü Üä²êîÜºð 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</si>
  <si>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</si>
  <si>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</si>
  <si>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6.2 êàòÆ²È²Î²Ü ú¶ÜàôÂÚ²Ü ¸ð²Ø²Î²Ü ²ðî²Ð²ÚîàôÂÚ²Ø´ Üä²êîÜºð (´ÚàôæºÆò) </t>
  </si>
  <si>
    <t xml:space="preserve"> -ÐÇí³Ý¹áõÃÛ³Ý ¨ Ñ³ßÙ³Ý¹³ÙáõÃÛ³Ý Ýå³ëïÝ»ñ µÛáõç»Çó</t>
  </si>
  <si>
    <t>472100</t>
  </si>
  <si>
    <t xml:space="preserve"> -Ø³ÛñáõÃÛ³Ý Ýå³ëïÝ»ñ µÛáõç»Çó</t>
  </si>
  <si>
    <t>472200</t>
  </si>
  <si>
    <t xml:space="preserve"> -ºñ»Ë³Ý»ñÇ Ï³Ù ÁÝï³Ý»Ï³Ý Ýå³ëïÝ»ñ µÛáõç»Çó</t>
  </si>
  <si>
    <t>472300</t>
  </si>
  <si>
    <t xml:space="preserve"> -¶áñÍ³½ñÏáõÃÛ³Ý Ýå³ëïÝ»ñ µÛáõç»Çó</t>
  </si>
  <si>
    <t>472400</t>
  </si>
  <si>
    <t xml:space="preserve"> -Î»Ýë³Ãáß³ÏÇ ³ÝóÝ»Éáõ Ñ»ï Ï³åí³Í ¨ ï³ñÇù³ÛÇÝ Ýå³ëïÝ»ñ µÛáõç»Çó</t>
  </si>
  <si>
    <t>472500</t>
  </si>
  <si>
    <t xml:space="preserve"> -ÐáõÕ³ñÏ³íáñáõÃÛ³Ý Ýå³ëïÝ»ñ µÛáõç»Çó</t>
  </si>
  <si>
    <t>472600</t>
  </si>
  <si>
    <t xml:space="preserve"> -ÎñÃ³Ï³Ý, Ùß³ÏáõÃ³ÛÇÝ ¨ ëåáñï³ÛÇÝ Ýå³ëïÝ»ñ µÛáõç»Çó</t>
  </si>
  <si>
    <t>472700</t>
  </si>
  <si>
    <t xml:space="preserve"> -´Ý³Ï³ñ³Ý³ÛÇÝ Ýå³ëïÝ»ñ µÛáõç»Çó</t>
  </si>
  <si>
    <t>472800</t>
  </si>
  <si>
    <t xml:space="preserve"> -²ÛÉ Ýå³ëïÝ»ñ µÛáõç»Çó</t>
  </si>
  <si>
    <t>472900</t>
  </si>
  <si>
    <t>6.3 ÎºÜê²ÂàÞ²ÎÜºð</t>
  </si>
  <si>
    <t xml:space="preserve"> -Ï»Ýë³Ãáß³ÏÝ»ñ</t>
  </si>
  <si>
    <t>474100</t>
  </si>
  <si>
    <t>7. ²ÚÈ Ì²Êêºð</t>
  </si>
  <si>
    <t xml:space="preserve">7.1 ÜìÆð²îìàôÂÚàôÜÜºð àâ-Î²è²ì²ðâ²Î²Ü (Ð²ê²ð²Î²Î²Ü) Î²¼Ø²ÎºðäàôÂÚàôÜÜºðÆÜ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</si>
  <si>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</si>
  <si>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>481100</t>
  </si>
  <si>
    <t xml:space="preserve"> -ÜíÇñ³ïíáõÃÛáõÝÝ»ñ ³ÛÉ ß³ÑáõÛÃ ãÑ»ï³åÝ¹áÕ Ï³½Ù³Ï»ñåáõÃÛáõÝÝ»ñÇÝ</t>
  </si>
  <si>
    <t>481900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</si>
  <si>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</si>
  <si>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</si>
  <si>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482100</t>
  </si>
  <si>
    <t xml:space="preserve"> -²ÛÉ Ñ³ñÏ»ñ</t>
  </si>
  <si>
    <t xml:space="preserve"> -ä³ñï³¹Çñ í×³ñÝ»ñ</t>
  </si>
  <si>
    <t>482300</t>
  </si>
  <si>
    <t xml:space="preserve"> -ä»ï³Ï³Ý Ñ³ïí³ÍÇ ï³ñµ»ñ Ù³Ï³ñ¹³ÏÝ»ñÇ ÏáÕÙÇó ÙÇÙÛ³Ýó ÝÏ³ïÙ³Ùµ ÏÇñ³éíáÕ ïáõÛÅ»ñ</t>
  </si>
  <si>
    <t>482400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</si>
  <si>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</si>
  <si>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</si>
  <si>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483100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</si>
  <si>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</si>
  <si>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</si>
  <si>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484100</t>
  </si>
  <si>
    <t xml:space="preserve"> -²ÛÉ µÝ³Ï³Ý å³ï×³éÝ»ñáí ëï³ó³Í íÝ³ëí³ÍùÝ»ñÇ í»ñ³Ï³Ý·ÝáõÙ</t>
  </si>
  <si>
    <t>484200</t>
  </si>
  <si>
    <t>7.5 Î²è²ì²ðØ²Ü Ø²ðØÆÜÜºðÆ ¶àðÌàôÜºàôÂÚ²Ü Ðºîºì²Üøàì ²è²æ²ò²Ì ìÜ²êÜºðÆ Î²Ø ìÜ²êì²ÌøÜºðÆ ìºð²Î²Ü¶ÜàôØ</t>
  </si>
  <si>
    <t xml:space="preserve"> -Î³é³í³ñÙ³Ý Ù³ñÙÇÝÝ»ñÇ ·áñÍáõÝ»áõÃÛ³Ý Ñ»ï¨³Ýùáí ³é³ç³ó³Í íÝ³ëí³ÍùÝ»ñÇ  Ï³Ù íÝ³ëÝ»ñÇ í»ñ³Ï³Ý·ÝáõÙ </t>
  </si>
  <si>
    <t>485100</t>
  </si>
  <si>
    <t>7.6 ²ÚÈ Ì²Êêºð</t>
  </si>
  <si>
    <t xml:space="preserve"> -²ÛÉ Í³Ëë»ñ</t>
  </si>
  <si>
    <t>486100</t>
  </si>
  <si>
    <t>7.7 ä²Ðàôêî²ÚÆÜ ØÆæàòÜºð</t>
  </si>
  <si>
    <t xml:space="preserve"> -ä³Ñáõëï³ÛÇÝ ÙÇçáóÝ»ñ</t>
  </si>
  <si>
    <t>489100</t>
  </si>
  <si>
    <t>1200000</t>
  </si>
  <si>
    <t>Բ, àâ-üÆÜ²Üê²Î²Ü ²ÎîÆìÜºðÆ ¶Ìàì Ì²Êêºð</t>
  </si>
  <si>
    <t>1210000</t>
  </si>
  <si>
    <t>1.ÐÆØÜ²Î²Ü ØÆæàòÜºð</t>
  </si>
  <si>
    <t>1211000</t>
  </si>
  <si>
    <t xml:space="preserve"> -Þ»Ýù»ñÇ ¨ ßÇÝáõÃÛáõÝÝ»ñÇ Ó»éù µ»ñáõÙ</t>
  </si>
  <si>
    <t>511100</t>
  </si>
  <si>
    <t>1212000</t>
  </si>
  <si>
    <t xml:space="preserve"> -Þ»Ýù»ñÇ ¨ ßÇÝáõÃÛáõÝÝ»ñÇ Ï³éáõóáõÙ</t>
  </si>
  <si>
    <t>511200</t>
  </si>
  <si>
    <t>1213000</t>
  </si>
  <si>
    <t xml:space="preserve"> -Þ»Ýù»ñÇ ¨ ßÇÝáõÃÛáõÝÝ»ñÇ Ï³åÇï³É í»ñ³Ýáñá·áõÙ</t>
  </si>
  <si>
    <t>511300</t>
  </si>
  <si>
    <t>1214000</t>
  </si>
  <si>
    <t xml:space="preserve"> -îñ³Ýëåáñï³ÛÇÝ ë³ñù³íáñáõÙÝ»ñ</t>
  </si>
  <si>
    <t>512100</t>
  </si>
  <si>
    <t>1215000</t>
  </si>
  <si>
    <t xml:space="preserve"> -ì³ñã³Ï³Ý ë³ñù³íáñáõÙÝ»ñ</t>
  </si>
  <si>
    <t>512200</t>
  </si>
  <si>
    <t>1216000</t>
  </si>
  <si>
    <t xml:space="preserve"> -²ÛÉ Ù»ù»Ý³Ý»ñ ¨ ë³ñù³íáñáõÙÝ»ñ</t>
  </si>
  <si>
    <t>512900</t>
  </si>
  <si>
    <t>1217000</t>
  </si>
  <si>
    <t xml:space="preserve"> -²×»óíáÕ ³ÏïÇíÝ»ñ</t>
  </si>
  <si>
    <t>513100</t>
  </si>
  <si>
    <t>1218100</t>
  </si>
  <si>
    <t xml:space="preserve"> -àã-ÝÛáõÃ³Ï³Ý ÑÇÙÝ³Ï³Ý ÙÇçáóÝ»ñ</t>
  </si>
  <si>
    <t>513200</t>
  </si>
  <si>
    <t>1218200</t>
  </si>
  <si>
    <t>-¶»á¹»½Ç³Ï³Ý ù³ñï»½³·ñ³Ï³Ý Í³Ëë»ñ</t>
  </si>
  <si>
    <t>513300</t>
  </si>
  <si>
    <t>1218300</t>
  </si>
  <si>
    <t>-Ü³Ë³·Í³Ñ»ï³½áï³Ï³Ý Í³Ëë»ñ</t>
  </si>
  <si>
    <t>513400</t>
  </si>
  <si>
    <t>1220000</t>
  </si>
  <si>
    <t>2.ä²Þ²ðÜºð</t>
  </si>
  <si>
    <t>1221000</t>
  </si>
  <si>
    <t xml:space="preserve"> -è³½Ù³í³ñ³Ï³Ý å³ß³ñÝ»ñ</t>
  </si>
  <si>
    <t>521100</t>
  </si>
  <si>
    <t>1222000</t>
  </si>
  <si>
    <t xml:space="preserve"> -ÜÛáõÃ»ñ ¨ å³ñ³·³Ý»ñ</t>
  </si>
  <si>
    <t>522100</t>
  </si>
  <si>
    <t>1223000</t>
  </si>
  <si>
    <t xml:space="preserve"> -ì»ñ³í³×³éùÇ Ñ³Ù³ñ Ý³Ë³ï»ëí³Í ³åñ³ÝùÝ»ñ</t>
  </si>
  <si>
    <t>523100</t>
  </si>
  <si>
    <t>1224000</t>
  </si>
  <si>
    <t xml:space="preserve"> -êå³éÙ³Ý Ýå³ï³Ïáí å³ÑíáÕ å³ß³ñÝ»ñ</t>
  </si>
  <si>
    <t>524100</t>
  </si>
  <si>
    <t>1230000</t>
  </si>
  <si>
    <t>3.´²ðÒð²ðÄºø ²ÎîÆìÜºð</t>
  </si>
  <si>
    <t>1231000</t>
  </si>
  <si>
    <t xml:space="preserve"> -´³ñÓñ³ñÅ»ù ³ÏïÇíÝ»ñ</t>
  </si>
  <si>
    <t>531100</t>
  </si>
  <si>
    <t>1240000</t>
  </si>
  <si>
    <t>4.â²ðî²¸ðì²Ì ԱԿՏԻՎՆԵՐ</t>
  </si>
  <si>
    <t>1241000</t>
  </si>
  <si>
    <t xml:space="preserve"> -ÐáÕ</t>
  </si>
  <si>
    <t>541100</t>
  </si>
  <si>
    <t>1242000</t>
  </si>
  <si>
    <t xml:space="preserve"> -ÀÝ¹»ñù³ÛÇÝ ³ÏïÇíÝ»ñ</t>
  </si>
  <si>
    <t>542100</t>
  </si>
  <si>
    <t>1243000</t>
  </si>
  <si>
    <t xml:space="preserve"> -²ÛÉ µÝ³Ï³Ý Í³·áõÙ áõÝ»óáÕ ³ÏïÇíÝ»ñ</t>
  </si>
  <si>
    <t>543100</t>
  </si>
  <si>
    <t xml:space="preserve"> -àã ÝÛáõÃ³Ï³Ý ã³ñï³¹ñí³Í ³ÏïÇíÝ»ñ</t>
  </si>
  <si>
    <t>544100</t>
  </si>
  <si>
    <t xml:space="preserve"> ԸՆԴԱՄԵՆԸ  ԾԱԽՍԵՐ`</t>
  </si>
  <si>
    <t xml:space="preserve">                                     ԳԼԽԱՎՈՐ ՖԻՆԱՆՍԻՍՏ</t>
  </si>
  <si>
    <t>________________</t>
  </si>
  <si>
    <t>(ստորագրություն)</t>
  </si>
  <si>
    <t xml:space="preserve">              (Ա.Հ.Ա.)</t>
  </si>
  <si>
    <t>                    Կ.Տ.</t>
  </si>
  <si>
    <t xml:space="preserve">                                ԳԼԽԱՎՈՐ ՀԱՇՎԱՊԱՀ</t>
  </si>
  <si>
    <t xml:space="preserve">                       ___________________________</t>
  </si>
  <si>
    <t xml:space="preserve">             (Ա.Հ.Ա.)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</si>
  <si>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</si>
  <si>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____   ________________   201      թ. </t>
  </si>
  <si>
    <t>1. Համայնքի անվանումը         Բազում</t>
  </si>
  <si>
    <t>ՀՀ Ֆինանսների նախարարություն</t>
  </si>
  <si>
    <t xml:space="preserve">2. Փոստային հասցեն               </t>
  </si>
  <si>
    <t>ՀԱՄԱՅՆՔԻ ՂԵԿԱՎԱՐ՝                     Ս.Լ.Հարությունյան</t>
  </si>
  <si>
    <t xml:space="preserve">    </t>
  </si>
  <si>
    <r>
      <t xml:space="preserve">1. Հիմնարկի անվանումը       Բազումի      </t>
    </r>
    <r>
      <rPr>
        <sz val="10"/>
        <rFont val="Arial Armenian"/>
        <family val="2"/>
      </rPr>
      <t>Համայնքապետարան</t>
    </r>
  </si>
  <si>
    <r>
      <t xml:space="preserve">1. Հիմնարկի անվանումը    </t>
    </r>
    <r>
      <rPr>
        <sz val="10"/>
        <rFont val="Arial Armenian"/>
        <family val="2"/>
      </rPr>
      <t xml:space="preserve"> Բազումի ՆՈՒՀ ՀՈԱԿ</t>
    </r>
  </si>
  <si>
    <t>Ս.Լ.Հարությունյան</t>
  </si>
  <si>
    <t>Ա.Վ.Պլուզյան</t>
  </si>
  <si>
    <t>___________</t>
  </si>
  <si>
    <t>Հ/Հ</t>
  </si>
  <si>
    <t>Համայնքի անվանումը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</si>
  <si>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</si>
  <si>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</si>
  <si>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</si>
  <si>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</si>
  <si>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</si>
  <si>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>Մանկապարտեզների ծնողական վճարներ</t>
  </si>
  <si>
    <t xml:space="preserve">
Համայնքի բյուջեից  ֆինանսական հատկացումներ ՀՈԱԿ-ներին</t>
  </si>
  <si>
    <t xml:space="preserve">
ֆինանսական հատկացումներ մանկապարտեզներին </t>
  </si>
  <si>
    <t>փաստ հաշվետու ժամանակաշրջան</t>
  </si>
  <si>
    <t>Բազում</t>
  </si>
  <si>
    <t>Ս.Հարությունյան</t>
  </si>
  <si>
    <t xml:space="preserve"> ՀԱՇՎԵՏՎՈՒԹՅՈՒՆ</t>
  </si>
  <si>
    <t xml:space="preserve">                                 ü à Ü ¸ ² Ú Æ Ü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</si>
  <si>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</si>
  <si>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</si>
  <si>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</si>
  <si>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</si>
  <si>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</si>
  <si>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</si>
  <si>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</si>
  <si>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</si>
  <si>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</si>
  <si>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</si>
  <si>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</si>
  <si>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</si>
  <si>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</si>
  <si>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</si>
  <si>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</si>
  <si>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</si>
  <si>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</si>
  <si>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</si>
  <si>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</si>
  <si>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</si>
  <si>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</si>
  <si>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</si>
  <si>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</si>
  <si>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</si>
  <si>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</si>
  <si>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</si>
  <si>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</si>
  <si>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</si>
  <si>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</si>
  <si>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</si>
  <si>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</si>
  <si>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</si>
  <si>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</si>
  <si>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</si>
  <si>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</si>
  <si>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</si>
  <si>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</si>
  <si>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</si>
  <si>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</si>
  <si>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</si>
  <si>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</si>
  <si>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</si>
  <si>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</si>
  <si>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</si>
  <si>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</si>
  <si>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</si>
  <si>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</si>
  <si>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</si>
  <si>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>ծրագիր տարեկան</t>
  </si>
  <si>
    <t xml:space="preserve">փաստ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</si>
  <si>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</si>
  <si>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 xml:space="preserve">փաստ.                                                                            </t>
  </si>
  <si>
    <t>կատ. %-ը</t>
  </si>
  <si>
    <t>Համայնքի ղեկավար՝</t>
  </si>
  <si>
    <t>Ս. Հարությունյան</t>
  </si>
  <si>
    <t>Հաշվապահ՝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</si>
  <si>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</si>
  <si>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</si>
  <si>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</si>
  <si>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</si>
  <si>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</si>
  <si>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>հազար դրամ</t>
  </si>
  <si>
    <t>N</t>
  </si>
  <si>
    <t xml:space="preserve">Համայնքի անվանումը </t>
  </si>
  <si>
    <t>ընդամենը (3+4)</t>
  </si>
  <si>
    <t>աշխատա-վարձ</t>
  </si>
  <si>
    <t>սոց.վճար.</t>
  </si>
  <si>
    <t>ընդամենը (6+7)</t>
  </si>
  <si>
    <t>ընդամենը (9+10)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</si>
  <si>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</si>
  <si>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</si>
  <si>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</si>
  <si>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</si>
  <si>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</si>
  <si>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</si>
  <si>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</si>
  <si>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</si>
  <si>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</si>
  <si>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</si>
  <si>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</si>
  <si>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</si>
  <si>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</si>
  <si>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հաշվարկ</t>
  </si>
  <si>
    <t>փաստ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</si>
  <si>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</si>
  <si>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</si>
  <si>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</si>
  <si>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</si>
  <si>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</si>
  <si>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r>
      <t xml:space="preserve">2. Փոստային հասցեն    </t>
    </r>
    <r>
      <rPr>
        <sz val="10"/>
        <rFont val="Arial Armenian"/>
        <family val="2"/>
      </rPr>
      <t>·,Բազում</t>
    </r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</si>
  <si>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</si>
  <si>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</si>
  <si>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Մանկապարտեզ հաճախող երեխաների թիվը</t>
  </si>
  <si>
    <t xml:space="preserve">Ընդամենը (ՀՈԱԿ-ների մասով) հավաքագրված ծնող. վճարներ
</t>
  </si>
  <si>
    <t xml:space="preserve">     որից`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</si>
  <si>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</si>
  <si>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</si>
  <si>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</si>
  <si>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</si>
  <si>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</si>
  <si>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</si>
  <si>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</si>
  <si>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01.04.2011թ.</t>
  </si>
  <si>
    <t>01.04.2012թ.</t>
  </si>
  <si>
    <t xml:space="preserve">Համայնքի ղեկավար՝    </t>
  </si>
  <si>
    <t>Հաշվապահ՝                        Մ.Խառատյան</t>
  </si>
  <si>
    <t xml:space="preserve">Ընդամենը աղբահանության վճարներ  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</si>
  <si>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</si>
  <si>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</si>
  <si>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</si>
  <si>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ՎԱՅՈՑ ՁՈՐ</t>
  </si>
  <si>
    <t>Եղեգնաձոր</t>
  </si>
  <si>
    <t>Վայք</t>
  </si>
  <si>
    <t>Ջերմուկ</t>
  </si>
  <si>
    <t>Ընդամենը քաղ.</t>
  </si>
  <si>
    <t>Ընդամենը մարզ</t>
  </si>
  <si>
    <t xml:space="preserve">ՏԱՎՈՒՇԻ </t>
  </si>
  <si>
    <t>Իջևան</t>
  </si>
  <si>
    <t>Դիլիջան</t>
  </si>
  <si>
    <t>Բերդ</t>
  </si>
  <si>
    <t>Նոյեմբերյան</t>
  </si>
  <si>
    <t>Այրում</t>
  </si>
  <si>
    <t>Ընդամենը քաղաքներ</t>
  </si>
  <si>
    <t>Ընդամենը ՀՀ մարզեր</t>
  </si>
  <si>
    <t xml:space="preserve"> ՀՀ քաղաքներ առանց Երևան քաղաքի</t>
  </si>
  <si>
    <t xml:space="preserve">Տեղեկատվություն 
ՀՀ  Լոռու մարզի Բազում համայնքի աղբահանության վճարների հավաքագրման վերաբերյալ </t>
  </si>
  <si>
    <t xml:space="preserve">ՏԵՂԵԿԱՏՎՈՒԹՅՈՒՆ
ՀՀ Լոռռու մարզի Բազում համայնքի բյուջետային հիմնարկների, ՀՈԱԿ-ների   վերաբերյալ 
</t>
  </si>
  <si>
    <t>,</t>
  </si>
  <si>
    <t xml:space="preserve">Մ.Ռ.Խառատյան     </t>
  </si>
  <si>
    <t>Մ.Ռ.Խառատյան</t>
  </si>
  <si>
    <t>11732.0</t>
  </si>
  <si>
    <t>Մ.Խառատյան</t>
  </si>
  <si>
    <t>6506.1</t>
  </si>
  <si>
    <t>5225.9</t>
  </si>
  <si>
    <t xml:space="preserve">          üÆÜ²Üê²Î²Ü  Ì²è²ÚàôÂÚ²Ü  äºîª                        ________________                                               Մ.Ռ.Խառատյան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</si>
  <si>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/01.01.2019թ. դրությամբ/</t>
  </si>
  <si>
    <t>2016թ.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/01.01.2019թ.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</si>
  <si>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/01.01.19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</si>
  <si>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……....2019 թ. դրությամբ</t>
  </si>
  <si>
    <t>Մնացորդը
……....2019 թ. դրությամբ</t>
  </si>
  <si>
    <t>ՏԻՄ-երին ենթակա  բյուջետային հիմնարկների աշխատողների աշխատավարձերը և սոց. վճարները 
……....2019 թ. դրությամբ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</si>
  <si>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(208պարտքը)
……....2019 թ. դրությամբ</t>
  </si>
  <si>
    <t>Համայնքի ղեկավար՝               Ս.Հարությույան</t>
  </si>
  <si>
    <t>Հաշվապահ՝                       Մ.Խառատյան</t>
  </si>
  <si>
    <t xml:space="preserve">                   Մ.Խառատյան        </t>
  </si>
  <si>
    <t>Ընդամենը գույքահարկի ապառքը 01.01.19թ. դրությամբ*</t>
  </si>
  <si>
    <t>Ընդամենը հողի հարկի ապառքը 01.01.19թ. դրությամբ*</t>
  </si>
  <si>
    <t>2019թ. բյուջեում ներառված հողի հարկի ապառքի գումարը*</t>
  </si>
  <si>
    <t>2019թ. բյուջեում ներառված գույքահարկի ապառքի գումարը</t>
  </si>
  <si>
    <t>(08.01.2019թ. 30.09.2019թ. ժամանակահատվածի համար)</t>
  </si>
  <si>
    <t xml:space="preserve">ՏԵՂԵԿԱՏՎՈՒԹՅՈՒՆ 
Բազումի  համայնքապետարանի, ՀՈԱԿ-ների, բյուջետային հիմնարկների
աշխատողների աշխատավարձերի,  սոց. վճարներիոկտեմբերի դրությամբ </t>
  </si>
  <si>
    <t>530.0</t>
  </si>
  <si>
    <t>400.0</t>
  </si>
  <si>
    <t>1400.0</t>
  </si>
  <si>
    <t>450.0</t>
  </si>
  <si>
    <t>73.0</t>
  </si>
  <si>
    <t>250.0</t>
  </si>
  <si>
    <t>22120.0</t>
  </si>
  <si>
    <r>
      <t>08.01.2019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--31.12.2019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.ժամանակահատվածի համար</t>
    </r>
  </si>
  <si>
    <r>
      <t>08.01.2019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-31. 12.2019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ժամանակահատվածի համար</t>
    </r>
  </si>
  <si>
    <t>(08.01.2019թ. -31.12.2019թ. ժամանակահատվածի համար)</t>
  </si>
  <si>
    <t>«   31   » «  12      » 2019    թ.</t>
  </si>
  <si>
    <t>(08.01.2019թ. -  31.12.2019թ. ժամանակահատվածի համար)</t>
  </si>
  <si>
    <t>37 151.8</t>
  </si>
  <si>
    <t>37475.8</t>
  </si>
  <si>
    <t>6666.2</t>
  </si>
  <si>
    <t xml:space="preserve">                         (08.01.2019թ. - 31.12.2019թ. ժամանակահատվածի համար)</t>
  </si>
  <si>
    <t>12.2018թ.</t>
  </si>
  <si>
    <t>31.12.2018թ.</t>
  </si>
  <si>
    <t>31.12.2019թ.</t>
  </si>
  <si>
    <t>31,12.2019թ.</t>
  </si>
  <si>
    <t>31,12.2018թ.</t>
  </si>
  <si>
    <t>31,12,2018</t>
  </si>
  <si>
    <t>31,12,2019</t>
  </si>
  <si>
    <t xml:space="preserve">  ՀՀ  ԼՈՌՈՒ ՄԱՐԶԻ ԲԱԶՈՒՄ ՀԱՄԱՅՆՔԻ   ԲՅՈՒՋԵՏԱՅԻՆ   ԵԿԱՄՈՒՏՆԵՐԻ   ՎԵՐԱԲԵՐՅԱԼ (աճողական)
2019թ Դեկտեմբերի 31-ի դրությամբ 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</si>
  <si>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31,12,2019 թ. Դրությամբ</t>
    </r>
  </si>
  <si>
    <t xml:space="preserve"> Համայնքապետարանների աշխատողների  աշխատավարձերը և սոց. վճարները 
31.12.2019 թ. դրությամբ</t>
  </si>
  <si>
    <t>ՀՈԱԿ-ների աշխատողների աշխատավարձերը և սոց. վճարները
 31,12,2019 թ. դրությամբ</t>
  </si>
  <si>
    <t>ԸՆԴԱՄԵՆԸ ՊԱՐՏՔԸ
31,12,2019թ. դրությամբ</t>
  </si>
  <si>
    <r>
      <t xml:space="preserve"> -</t>
    </r>
    <r>
      <rPr>
        <sz val="10"/>
        <rFont val="Arial LatArm"/>
        <family val="2"/>
      </rPr>
      <t>¿Ý»ñ·»ïÇÏ  Í³é³ÛáõÃÛáõÝÝ»ñ</t>
    </r>
  </si>
  <si>
    <r>
      <t xml:space="preserve">ԸՆԴԱՄԵՆԸ  ԵԿԱՄՈՒՏՆԵՐ                    </t>
    </r>
    <r>
      <rPr>
        <sz val="10"/>
        <rFont val="Arial LatArm"/>
        <family val="2"/>
      </rPr>
      <t>(տող 1100 + տող 1200+տող 1300)</t>
    </r>
  </si>
  <si>
    <r>
      <t xml:space="preserve">ԸՆԴԱՄԵՆԸ ԾԱԽՍԵՐ </t>
    </r>
    <r>
      <rPr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</si>
  <si>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Arial LatArm"/>
        <family val="2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</si>
  <si>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</si>
  <si>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</si>
  <si>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</si>
  <si>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</si>
  <si>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</si>
  <si>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</si>
  <si>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</si>
  <si>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sz val="9"/>
        <rFont val="Arial LatArm"/>
        <family val="2"/>
      </rPr>
      <t>տող3110)</t>
    </r>
  </si>
  <si>
    <r>
      <t xml:space="preserve">             ԸՆԴԱՄԵՆԸ    ԾԱԽՍԵՐ               </t>
    </r>
    <r>
      <rPr>
        <sz val="10"/>
        <rFont val="Arial LatArm"/>
        <family val="2"/>
      </rPr>
      <t>(տող4050+տող5000+տող 6000)</t>
    </r>
  </si>
  <si>
    <r>
      <t xml:space="preserve">Ա.   ԸՆԹԱՑԻԿ  ԾԱԽՍԵՐ՝                </t>
    </r>
    <r>
      <rPr>
        <sz val="10"/>
        <rFont val="Arial LatArm"/>
        <family val="2"/>
      </rPr>
      <t xml:space="preserve">(տող4100+տող4200+տող4300+տող4400+տող4500+ տող4600+տող4700)  </t>
    </r>
    <r>
      <rPr>
        <sz val="12"/>
        <rFont val="Arial LatArm"/>
        <family val="2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</si>
  <si>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Arial LatArm"/>
        <family val="2"/>
      </rPr>
      <t xml:space="preserve">(տող4110+տող4120+տող4130)  </t>
    </r>
    <r>
      <rPr>
        <sz val="10"/>
        <rFont val="Arial LatArm"/>
        <family val="2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</si>
  <si>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Arial LatArm"/>
        <family val="2"/>
      </rPr>
      <t>(տող4111+տող4112+ տող4114)</t>
    </r>
  </si>
  <si>
    <r>
      <t xml:space="preserve">ՓԱՍՏԱՑԻ ՍՈՑԻԱԼԱԿԱՆ ԱՊԱՀՈՎՈՒԹՅԱՆ ՎՃԱՐՆԵՐ </t>
    </r>
    <r>
      <rPr>
        <i/>
        <sz val="8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</si>
  <si>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8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</si>
  <si>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</si>
  <si>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</si>
  <si>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8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</si>
  <si>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</si>
  <si>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</si>
  <si>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8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</si>
  <si>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8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</si>
  <si>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</si>
  <si>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8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</si>
  <si>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</si>
  <si>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8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</si>
  <si>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</si>
  <si>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</si>
  <si>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8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</si>
  <si>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</si>
  <si>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</si>
  <si>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Arial LatArm"/>
        <family val="2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</si>
  <si>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Arial LatArm"/>
        <family val="2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</si>
  <si>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Arial LatArm"/>
        <family val="2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</si>
  <si>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</si>
  <si>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</si>
  <si>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8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</si>
  <si>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</si>
  <si>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</si>
  <si>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8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</si>
  <si>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</si>
  <si>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</si>
  <si>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</si>
  <si>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</si>
  <si>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</si>
  <si>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8"/>
        <color indexed="8"/>
        <rFont val="Arial LatArm"/>
        <family val="2"/>
      </rPr>
      <t>(տող4761)</t>
    </r>
  </si>
  <si>
    <r>
      <t>ՊԱՀՈՒՍՏԱՅԻՆ ՄԻՋՈՑՆԵՐ</t>
    </r>
    <r>
      <rPr>
        <i/>
        <sz val="8"/>
        <color indexed="8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</si>
  <si>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color indexed="8"/>
        <rFont val="Arial LatArm"/>
        <family val="2"/>
      </rPr>
      <t>(տող5100+տող5200+տող5300+տող5400)</t>
    </r>
  </si>
  <si>
    <r>
      <t xml:space="preserve">1.1. ՀԻՄՆԱԿԱՆ ՄԻՋՈՑՆԵՐ     </t>
    </r>
    <r>
      <rPr>
        <sz val="9"/>
        <color indexed="8"/>
        <rFont val="Arial LatArm"/>
        <family val="2"/>
      </rPr>
      <t xml:space="preserve">                            </t>
    </r>
    <r>
      <rPr>
        <sz val="8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</si>
  <si>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</si>
  <si>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</si>
  <si>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Arial LatArm"/>
        <family val="2"/>
      </rPr>
      <t xml:space="preserve"> (տող 5131+տող 5132+տող 5133+ տող5134)</t>
    </r>
  </si>
  <si>
    <r>
      <t>1.2. ՊԱՇԱՐՆԵՐ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</si>
  <si>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8"/>
        <color indexed="8"/>
        <rFont val="Arial LatArm"/>
        <family val="2"/>
      </rPr>
      <t xml:space="preserve"> (տող 5311)</t>
    </r>
  </si>
  <si>
    <r>
      <t xml:space="preserve">1.4. ՉԱՐՏԱԴՐՎԱԾ ԱԿՏԻՎՆԵՐ </t>
    </r>
    <r>
      <rPr>
        <i/>
        <sz val="9"/>
        <color indexed="8"/>
        <rFont val="Arial LatArm"/>
        <family val="2"/>
      </rPr>
      <t xml:space="preserve">  </t>
    </r>
    <r>
      <rPr>
        <i/>
        <sz val="8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</si>
  <si>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</si>
  <si>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>1.1. ՀԻՄՆԱԿԱՆ ՄԻՋՈՑՆԵՐԻ ԻՐԱՑՈՒՄԻՑ ՄՈՒՏՔԵՐ</t>
    </r>
    <r>
      <rPr>
        <sz val="8"/>
        <rFont val="Arial LatArm"/>
        <family val="2"/>
      </rPr>
      <t xml:space="preserve"> (տող6110+տող6120+տող6130) </t>
    </r>
  </si>
  <si>
    <r>
      <t xml:space="preserve">1.2. ՊԱՇԱՐՆԵՐԻ ԻՐԱՑՈՒՄԻՑ ՄՈՒՏՔԵՐ </t>
    </r>
    <r>
      <rPr>
        <sz val="8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</si>
  <si>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8"/>
        <rFont val="Arial LatArm"/>
        <family val="2"/>
      </rPr>
      <t>(տող6221+տող6222+տող6223)</t>
    </r>
  </si>
  <si>
    <r>
      <t xml:space="preserve">1.3. ԲԱՐՁՐԱՐԺԵՔ ԱԿՏԻՎՆԵՐԻ ԻՐԱՑՈՒՄԻՑ ՄՈՒՏՔԵՐ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</si>
  <si>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Arial LatArm"/>
        <family val="2"/>
      </rPr>
      <t>(տող6410+տող6420+տող6430+տող6440)</t>
    </r>
  </si>
  <si>
    <r>
      <t xml:space="preserve">               ÐÆØÜ²ðÎÆ ÔºÎ²ì²ðª</t>
    </r>
    <r>
      <rPr>
        <sz val="11"/>
        <rFont val="Arial LatArm"/>
        <family val="2"/>
      </rPr>
      <t xml:space="preserve">                                          </t>
    </r>
    <r>
      <rPr>
        <sz val="10"/>
        <rFont val="Arial LatArm"/>
        <family val="2"/>
      </rPr>
      <t xml:space="preserve">_______________                                       </t>
    </r>
    <r>
      <rPr>
        <u val="single"/>
        <sz val="10"/>
        <rFont val="Arial LatArm"/>
        <family val="2"/>
      </rPr>
      <t xml:space="preserve"> ___Ս.Լ.Հարությունյան______</t>
    </r>
    <r>
      <rPr>
        <sz val="10"/>
        <rFont val="Arial LatArm"/>
        <family val="2"/>
      </rPr>
      <t>________</t>
    </r>
  </si>
  <si>
    <r>
      <t>Î.î</t>
    </r>
    <r>
      <rPr>
        <sz val="8"/>
        <rFont val="Arial LatArm"/>
        <family val="2"/>
      </rPr>
      <t>.</t>
    </r>
  </si>
  <si>
    <r>
      <t xml:space="preserve">              (¶ÈÊ²ìàð Ð²Þì²ä²Ð)</t>
    </r>
    <r>
      <rPr>
        <sz val="11"/>
        <rFont val="Arial LatArm"/>
        <family val="2"/>
      </rPr>
      <t xml:space="preserve">                                           </t>
    </r>
    <r>
      <rPr>
        <sz val="8"/>
        <rFont val="Arial LatArm"/>
        <family val="2"/>
      </rPr>
      <t>(ëïáñ³·ñáõÃÛáõÝ)                                                                     (².Ð.².)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</si>
</sst>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00"/>
    <numFmt numFmtId="194" formatCode="0000"/>
    <numFmt numFmtId="195" formatCode="0.000"/>
    <numFmt numFmtId="196" formatCode="#,##0.0_);\(#,##0.0\)"/>
    <numFmt numFmtId="197" formatCode="#,##0.0&quot;  &quot;;\-#,##0.0&quot;  &quot;"/>
    <numFmt numFmtId="198" formatCode="0.0;[Red]0.0"/>
    <numFmt numFmtId="199" formatCode="#,##0.0"/>
    <numFmt numFmtId="200" formatCode="_(* #,##0_);_(* \(#,##0\);_(* &quot;-&quot;??_);_(@_)"/>
    <numFmt numFmtId="201" formatCode="&quot;$&quot;#,##0.0"/>
    <numFmt numFmtId="202" formatCode="#,##0.0;[Red]#,##0.0"/>
  </numFmts>
  <fonts count="95">
    <font>
      <sz val="10"/>
      <name val="Arial"/>
      <family val="0"/>
    </font>
    <font>
      <sz val="10"/>
      <name val="Sylfaen"/>
      <family val="1"/>
    </font>
    <font>
      <sz val="14"/>
      <name val="Sylfaen"/>
      <family val="1"/>
    </font>
    <font>
      <sz val="7.5"/>
      <name val="Sylfaen"/>
      <family val="1"/>
    </font>
    <font>
      <sz val="8"/>
      <name val="Sylfaen"/>
      <family val="1"/>
    </font>
    <font>
      <sz val="8"/>
      <name val="Arial Armenian"/>
      <family val="2"/>
    </font>
    <font>
      <sz val="8"/>
      <color indexed="8"/>
      <name val="Arial Armenian"/>
      <family val="2"/>
    </font>
    <font>
      <sz val="10"/>
      <name val="Arial Armenian"/>
      <family val="2"/>
    </font>
    <font>
      <sz val="9"/>
      <name val="Arial Armenian"/>
      <family val="2"/>
    </font>
    <font>
      <sz val="9"/>
      <name val="Sylfaen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u val="single"/>
      <sz val="14"/>
      <color indexed="12"/>
      <name val="Sylfaen"/>
      <family val="1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Sylfaen"/>
      <family val="1"/>
    </font>
    <font>
      <sz val="9"/>
      <name val="Arial"/>
      <family val="2"/>
    </font>
    <font>
      <sz val="10"/>
      <color indexed="10"/>
      <name val="Sylfaen"/>
      <family val="1"/>
    </font>
    <font>
      <i/>
      <sz val="8"/>
      <name val="Arial Armenian"/>
      <family val="2"/>
    </font>
    <font>
      <i/>
      <sz val="8"/>
      <color indexed="8"/>
      <name val="Arial Armenian"/>
      <family val="2"/>
    </font>
    <font>
      <sz val="12"/>
      <name val="Arial"/>
      <family val="2"/>
    </font>
    <font>
      <u val="single"/>
      <sz val="10"/>
      <name val="Sylfaen"/>
      <family val="1"/>
    </font>
    <font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12"/>
      <name val="Times Armenian"/>
      <family val="1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8"/>
      <name val="GHEA Grapalat"/>
      <family val="3"/>
    </font>
    <font>
      <b/>
      <sz val="12"/>
      <name val="GHEA Grapalat"/>
      <family val="3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GHEA Grapalat"/>
      <family val="3"/>
    </font>
    <font>
      <sz val="9"/>
      <name val="Arial LatArm"/>
      <family val="2"/>
    </font>
    <font>
      <sz val="8"/>
      <name val="Arial LatArm"/>
      <family val="2"/>
    </font>
    <font>
      <sz val="10"/>
      <color indexed="10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10"/>
      <color indexed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i/>
      <sz val="9"/>
      <name val="Arial LatArm"/>
      <family val="2"/>
    </font>
    <font>
      <i/>
      <sz val="9"/>
      <color indexed="8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sz val="8"/>
      <color indexed="10"/>
      <name val="Arial LatArm"/>
      <family val="2"/>
    </font>
    <font>
      <sz val="12"/>
      <color indexed="8"/>
      <name val="Arial LatArm"/>
      <family val="2"/>
    </font>
    <font>
      <u val="single"/>
      <sz val="14"/>
      <name val="Arial LatArm"/>
      <family val="2"/>
    </font>
    <font>
      <u val="single"/>
      <sz val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/>
    </xf>
    <xf numFmtId="192" fontId="1" fillId="33" borderId="17" xfId="0" applyNumberFormat="1" applyFon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92" fontId="5" fillId="33" borderId="18" xfId="0" applyNumberFormat="1" applyFont="1" applyFill="1" applyBorder="1" applyAlignment="1">
      <alignment horizontal="center" vertical="center" wrapText="1"/>
    </xf>
    <xf numFmtId="192" fontId="1" fillId="33" borderId="17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192" fontId="20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192" fontId="5" fillId="33" borderId="18" xfId="0" applyNumberFormat="1" applyFont="1" applyFill="1" applyBorder="1" applyAlignment="1">
      <alignment horizontal="center"/>
    </xf>
    <xf numFmtId="19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10" fillId="0" borderId="16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192" fontId="5" fillId="33" borderId="2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192" fontId="5" fillId="33" borderId="2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192" fontId="5" fillId="33" borderId="2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92" fontId="5" fillId="33" borderId="17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92" fontId="5" fillId="33" borderId="17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92" fontId="5" fillId="33" borderId="2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92" fontId="5" fillId="33" borderId="21" xfId="0" applyNumberFormat="1" applyFont="1" applyFill="1" applyBorder="1" applyAlignment="1">
      <alignment horizontal="center" vertical="center"/>
    </xf>
    <xf numFmtId="192" fontId="5" fillId="33" borderId="2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92" fontId="5" fillId="33" borderId="26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top" wrapText="1"/>
    </xf>
    <xf numFmtId="192" fontId="5" fillId="33" borderId="2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192" fontId="5" fillId="33" borderId="10" xfId="0" applyNumberFormat="1" applyFont="1" applyFill="1" applyBorder="1" applyAlignment="1">
      <alignment horizontal="center" vertical="top"/>
    </xf>
    <xf numFmtId="192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92" fontId="5" fillId="33" borderId="21" xfId="0" applyNumberFormat="1" applyFont="1" applyFill="1" applyBorder="1" applyAlignment="1">
      <alignment horizontal="center" vertical="top"/>
    </xf>
    <xf numFmtId="192" fontId="5" fillId="33" borderId="23" xfId="0" applyNumberFormat="1" applyFont="1" applyFill="1" applyBorder="1" applyAlignment="1">
      <alignment horizontal="center" vertical="top"/>
    </xf>
    <xf numFmtId="192" fontId="5" fillId="33" borderId="17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192" fontId="5" fillId="33" borderId="27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49" fontId="1" fillId="0" borderId="10" xfId="57" applyNumberFormat="1" applyFont="1" applyFill="1" applyBorder="1" applyAlignment="1">
      <alignment vertical="top" wrapText="1"/>
      <protection/>
    </xf>
    <xf numFmtId="0" fontId="10" fillId="0" borderId="26" xfId="0" applyFont="1" applyBorder="1" applyAlignment="1">
      <alignment horizontal="left" vertical="top" wrapText="1"/>
    </xf>
    <xf numFmtId="49" fontId="10" fillId="0" borderId="26" xfId="0" applyNumberFormat="1" applyFont="1" applyFill="1" applyBorder="1" applyAlignment="1">
      <alignment horizontal="center" vertical="top" wrapText="1"/>
    </xf>
    <xf numFmtId="192" fontId="5" fillId="33" borderId="24" xfId="0" applyNumberFormat="1" applyFont="1" applyFill="1" applyBorder="1" applyAlignment="1">
      <alignment horizontal="center" vertical="top"/>
    </xf>
    <xf numFmtId="192" fontId="1" fillId="33" borderId="26" xfId="0" applyNumberFormat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192" fontId="1" fillId="33" borderId="16" xfId="0" applyNumberFormat="1" applyFont="1" applyFill="1" applyBorder="1" applyAlignment="1">
      <alignment horizontal="center" vertical="center"/>
    </xf>
    <xf numFmtId="192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192" fontId="1" fillId="33" borderId="16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192" fontId="5" fillId="33" borderId="2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92" fontId="9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49" fontId="21" fillId="0" borderId="10" xfId="57" applyNumberFormat="1" applyFont="1" applyFill="1" applyBorder="1" applyAlignment="1">
      <alignment vertical="top" wrapText="1"/>
      <protection/>
    </xf>
    <xf numFmtId="49" fontId="18" fillId="0" borderId="10" xfId="0" applyNumberFormat="1" applyFont="1" applyFill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192" fontId="9" fillId="33" borderId="26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6" fillId="0" borderId="0" xfId="0" applyFont="1" applyAlignment="1" applyProtection="1">
      <alignment/>
      <protection locked="0"/>
    </xf>
    <xf numFmtId="192" fontId="26" fillId="0" borderId="0" xfId="0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28" fillId="33" borderId="29" xfId="0" applyNumberFormat="1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28" fillId="0" borderId="26" xfId="0" applyNumberFormat="1" applyFont="1" applyBorder="1" applyAlignment="1" applyProtection="1">
      <alignment horizontal="center" vertical="center" wrapText="1"/>
      <protection/>
    </xf>
    <xf numFmtId="0" fontId="25" fillId="34" borderId="26" xfId="0" applyFont="1" applyFill="1" applyBorder="1" applyAlignment="1" applyProtection="1">
      <alignment horizontal="center" vertical="center" wrapText="1"/>
      <protection/>
    </xf>
    <xf numFmtId="0" fontId="28" fillId="34" borderId="26" xfId="0" applyFont="1" applyFill="1" applyBorder="1" applyAlignment="1" applyProtection="1">
      <alignment horizontal="center" vertical="center" wrapText="1"/>
      <protection/>
    </xf>
    <xf numFmtId="3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99" fontId="28" fillId="0" borderId="10" xfId="0" applyNumberFormat="1" applyFont="1" applyBorder="1" applyAlignment="1">
      <alignment horizontal="left" vertical="center"/>
    </xf>
    <xf numFmtId="199" fontId="28" fillId="0" borderId="10" xfId="0" applyNumberFormat="1" applyFont="1" applyBorder="1" applyAlignment="1" applyProtection="1">
      <alignment horizontal="right" vertical="center" wrapText="1"/>
      <protection locked="0"/>
    </xf>
    <xf numFmtId="199" fontId="28" fillId="35" borderId="10" xfId="0" applyNumberFormat="1" applyFont="1" applyFill="1" applyBorder="1" applyAlignment="1" applyProtection="1">
      <alignment horizontal="right" vertical="center" wrapText="1"/>
      <protection/>
    </xf>
    <xf numFmtId="199" fontId="28" fillId="36" borderId="10" xfId="0" applyNumberFormat="1" applyFont="1" applyFill="1" applyBorder="1" applyAlignment="1" applyProtection="1">
      <alignment horizontal="right" vertical="center" wrapText="1"/>
      <protection locked="0"/>
    </xf>
    <xf numFmtId="199" fontId="28" fillId="37" borderId="10" xfId="0" applyNumberFormat="1" applyFont="1" applyFill="1" applyBorder="1" applyAlignment="1" applyProtection="1">
      <alignment horizontal="right" vertical="center" wrapText="1"/>
      <protection/>
    </xf>
    <xf numFmtId="199" fontId="28" fillId="38" borderId="10" xfId="0" applyNumberFormat="1" applyFont="1" applyFill="1" applyBorder="1" applyAlignment="1" applyProtection="1">
      <alignment horizontal="right" vertical="center" wrapText="1"/>
      <protection/>
    </xf>
    <xf numFmtId="199" fontId="28" fillId="0" borderId="10" xfId="0" applyNumberFormat="1" applyFont="1" applyBorder="1" applyAlignment="1" applyProtection="1">
      <alignment horizontal="right" vertical="center" wrapText="1"/>
      <protection/>
    </xf>
    <xf numFmtId="0" fontId="31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199" fontId="28" fillId="0" borderId="10" xfId="0" applyNumberFormat="1" applyFont="1" applyBorder="1" applyAlignment="1" applyProtection="1">
      <alignment horizontal="center" vertical="center" wrapText="1"/>
      <protection locked="0"/>
    </xf>
    <xf numFmtId="199" fontId="28" fillId="0" borderId="10" xfId="0" applyNumberFormat="1" applyFont="1" applyBorder="1" applyAlignment="1">
      <alignment horizontal="right"/>
    </xf>
    <xf numFmtId="0" fontId="33" fillId="33" borderId="0" xfId="0" applyFont="1" applyFill="1" applyBorder="1" applyAlignment="1">
      <alignment wrapText="1"/>
    </xf>
    <xf numFmtId="0" fontId="34" fillId="33" borderId="0" xfId="0" applyFont="1" applyFill="1" applyBorder="1" applyAlignment="1">
      <alignment wrapText="1"/>
    </xf>
    <xf numFmtId="0" fontId="33" fillId="33" borderId="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left" vertical="center"/>
    </xf>
    <xf numFmtId="199" fontId="37" fillId="33" borderId="10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right" vertical="center"/>
    </xf>
    <xf numFmtId="199" fontId="25" fillId="0" borderId="10" xfId="0" applyNumberFormat="1" applyFont="1" applyFill="1" applyBorder="1" applyAlignment="1">
      <alignment horizontal="right" vertical="center"/>
    </xf>
    <xf numFmtId="192" fontId="25" fillId="0" borderId="10" xfId="0" applyNumberFormat="1" applyFont="1" applyFill="1" applyBorder="1" applyAlignment="1">
      <alignment vertical="center"/>
    </xf>
    <xf numFmtId="192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192" fontId="26" fillId="0" borderId="0" xfId="0" applyNumberFormat="1" applyFont="1" applyAlignment="1">
      <alignment/>
    </xf>
    <xf numFmtId="200" fontId="25" fillId="0" borderId="28" xfId="0" applyNumberFormat="1" applyFont="1" applyBorder="1" applyAlignment="1">
      <alignment horizontal="center" vertical="center"/>
    </xf>
    <xf numFmtId="200" fontId="25" fillId="0" borderId="0" xfId="0" applyNumberFormat="1" applyFont="1" applyBorder="1" applyAlignment="1">
      <alignment horizontal="center" vertical="center"/>
    </xf>
    <xf numFmtId="200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/>
    </xf>
    <xf numFmtId="0" fontId="94" fillId="0" borderId="0" xfId="0" applyFont="1" applyAlignment="1">
      <alignment/>
    </xf>
    <xf numFmtId="0" fontId="25" fillId="39" borderId="10" xfId="0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wrapText="1"/>
    </xf>
    <xf numFmtId="1" fontId="25" fillId="39" borderId="10" xfId="0" applyNumberFormat="1" applyFont="1" applyFill="1" applyBorder="1" applyAlignment="1">
      <alignment horizontal="center" wrapText="1"/>
    </xf>
    <xf numFmtId="0" fontId="25" fillId="39" borderId="16" xfId="58" applyNumberFormat="1" applyFont="1" applyFill="1" applyBorder="1" applyAlignment="1">
      <alignment horizontal="center" vertical="center"/>
      <protection/>
    </xf>
    <xf numFmtId="0" fontId="25" fillId="39" borderId="10" xfId="58" applyNumberFormat="1" applyFont="1" applyFill="1" applyBorder="1" applyAlignment="1">
      <alignment horizontal="center" vertical="center"/>
      <protection/>
    </xf>
    <xf numFmtId="1" fontId="25" fillId="33" borderId="16" xfId="0" applyNumberFormat="1" applyFont="1" applyFill="1" applyBorder="1" applyAlignment="1">
      <alignment horizontal="center" vertical="center" wrapText="1"/>
    </xf>
    <xf numFmtId="1" fontId="25" fillId="33" borderId="16" xfId="0" applyNumberFormat="1" applyFont="1" applyFill="1" applyBorder="1" applyAlignment="1">
      <alignment horizontal="center" wrapText="1"/>
    </xf>
    <xf numFmtId="3" fontId="29" fillId="39" borderId="10" xfId="0" applyNumberFormat="1" applyFont="1" applyFill="1" applyBorder="1" applyAlignment="1" applyProtection="1">
      <alignment horizontal="left" vertical="center"/>
      <protection locked="0"/>
    </xf>
    <xf numFmtId="199" fontId="25" fillId="0" borderId="10" xfId="0" applyNumberFormat="1" applyFont="1" applyFill="1" applyBorder="1" applyAlignment="1">
      <alignment vertical="center" wrapText="1"/>
    </xf>
    <xf numFmtId="1" fontId="25" fillId="4" borderId="10" xfId="0" applyNumberFormat="1" applyFont="1" applyFill="1" applyBorder="1" applyAlignment="1">
      <alignment horizontal="center" wrapText="1"/>
    </xf>
    <xf numFmtId="0" fontId="29" fillId="4" borderId="16" xfId="58" applyNumberFormat="1" applyFont="1" applyFill="1" applyBorder="1" applyAlignment="1">
      <alignment vertical="center"/>
      <protection/>
    </xf>
    <xf numFmtId="3" fontId="29" fillId="39" borderId="10" xfId="0" applyNumberFormat="1" applyFont="1" applyFill="1" applyBorder="1" applyAlignment="1">
      <alignment horizontal="left" vertical="center"/>
    </xf>
    <xf numFmtId="1" fontId="29" fillId="2" borderId="10" xfId="0" applyNumberFormat="1" applyFont="1" applyFill="1" applyBorder="1" applyAlignment="1">
      <alignment horizontal="center" wrapText="1"/>
    </xf>
    <xf numFmtId="0" fontId="29" fillId="4" borderId="10" xfId="58" applyNumberFormat="1" applyFont="1" applyFill="1" applyBorder="1" applyAlignment="1">
      <alignment horizontal="left" vertical="center"/>
      <protection/>
    </xf>
    <xf numFmtId="0" fontId="39" fillId="0" borderId="0" xfId="0" applyFont="1" applyAlignment="1">
      <alignment/>
    </xf>
    <xf numFmtId="1" fontId="25" fillId="2" borderId="10" xfId="0" applyNumberFormat="1" applyFont="1" applyFill="1" applyBorder="1" applyAlignment="1">
      <alignment horizontal="center" wrapText="1"/>
    </xf>
    <xf numFmtId="0" fontId="29" fillId="2" borderId="10" xfId="58" applyNumberFormat="1" applyFont="1" applyFill="1" applyBorder="1" applyAlignment="1">
      <alignment horizontal="left" vertical="center"/>
      <protection/>
    </xf>
    <xf numFmtId="0" fontId="29" fillId="0" borderId="10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1" fontId="25" fillId="39" borderId="16" xfId="0" applyNumberFormat="1" applyFont="1" applyFill="1" applyBorder="1" applyAlignment="1">
      <alignment horizontal="center" wrapText="1"/>
    </xf>
    <xf numFmtId="1" fontId="25" fillId="39" borderId="29" xfId="0" applyNumberFormat="1" applyFont="1" applyFill="1" applyBorder="1" applyAlignment="1">
      <alignment horizontal="center" wrapText="1"/>
    </xf>
    <xf numFmtId="0" fontId="29" fillId="39" borderId="17" xfId="58" applyNumberFormat="1" applyFont="1" applyFill="1" applyBorder="1" applyAlignment="1">
      <alignment horizontal="left" vertical="center"/>
      <protection/>
    </xf>
    <xf numFmtId="0" fontId="26" fillId="39" borderId="0" xfId="0" applyFont="1" applyFill="1" applyAlignment="1">
      <alignment/>
    </xf>
    <xf numFmtId="0" fontId="29" fillId="4" borderId="17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9" xfId="0" applyFont="1" applyFill="1" applyBorder="1" applyAlignment="1">
      <alignment horizontal="center" vertical="center" wrapText="1"/>
    </xf>
    <xf numFmtId="0" fontId="29" fillId="39" borderId="17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/>
    </xf>
    <xf numFmtId="199" fontId="29" fillId="39" borderId="10" xfId="0" applyNumberFormat="1" applyFont="1" applyFill="1" applyBorder="1" applyAlignment="1" applyProtection="1">
      <alignment horizontal="left" vertical="center"/>
      <protection locked="0"/>
    </xf>
    <xf numFmtId="0" fontId="28" fillId="39" borderId="10" xfId="0" applyFont="1" applyFill="1" applyBorder="1" applyAlignment="1">
      <alignment horizontal="center" vertical="center"/>
    </xf>
    <xf numFmtId="202" fontId="29" fillId="39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39" borderId="10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/>
    </xf>
    <xf numFmtId="0" fontId="25" fillId="39" borderId="26" xfId="0" applyFont="1" applyFill="1" applyBorder="1" applyAlignment="1">
      <alignment horizontal="center" vertical="center" wrapText="1"/>
    </xf>
    <xf numFmtId="0" fontId="25" fillId="39" borderId="39" xfId="0" applyFont="1" applyFill="1" applyBorder="1" applyAlignment="1">
      <alignment horizontal="center" vertical="center" wrapText="1"/>
    </xf>
    <xf numFmtId="0" fontId="25" fillId="39" borderId="1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5" fillId="39" borderId="16" xfId="0" applyNumberFormat="1" applyFont="1" applyFill="1" applyBorder="1" applyAlignment="1" applyProtection="1">
      <alignment horizontal="left" vertical="center" wrapText="1"/>
      <protection/>
    </xf>
    <xf numFmtId="0" fontId="25" fillId="39" borderId="29" xfId="0" applyNumberFormat="1" applyFont="1" applyFill="1" applyBorder="1" applyAlignment="1" applyProtection="1">
      <alignment horizontal="left" vertical="center" wrapText="1"/>
      <protection/>
    </xf>
    <xf numFmtId="0" fontId="25" fillId="39" borderId="17" xfId="0" applyNumberFormat="1" applyFont="1" applyFill="1" applyBorder="1" applyAlignment="1" applyProtection="1">
      <alignment horizontal="left" vertical="center" wrapText="1"/>
      <protection/>
    </xf>
    <xf numFmtId="0" fontId="25" fillId="4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200" fontId="25" fillId="0" borderId="28" xfId="0" applyNumberFormat="1" applyFont="1" applyBorder="1" applyAlignment="1">
      <alignment horizontal="center" vertical="center"/>
    </xf>
    <xf numFmtId="4" fontId="28" fillId="41" borderId="26" xfId="0" applyNumberFormat="1" applyFont="1" applyFill="1" applyBorder="1" applyAlignment="1" applyProtection="1">
      <alignment horizontal="center" vertical="center" wrapText="1"/>
      <protection/>
    </xf>
    <xf numFmtId="4" fontId="28" fillId="41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left" vertical="center" wrapText="1" indent="1"/>
      <protection/>
    </xf>
    <xf numFmtId="0" fontId="28" fillId="0" borderId="17" xfId="0" applyFont="1" applyBorder="1" applyAlignment="1" applyProtection="1">
      <alignment horizontal="left" vertical="center" wrapText="1" inden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33" borderId="16" xfId="0" applyNumberFormat="1" applyFont="1" applyFill="1" applyBorder="1" applyAlignment="1" applyProtection="1">
      <alignment horizontal="center" vertical="center" wrapText="1"/>
      <protection/>
    </xf>
    <xf numFmtId="0" fontId="28" fillId="33" borderId="29" xfId="0" applyNumberFormat="1" applyFont="1" applyFill="1" applyBorder="1" applyAlignment="1" applyProtection="1">
      <alignment horizontal="center" vertical="center" wrapText="1"/>
      <protection/>
    </xf>
    <xf numFmtId="0" fontId="28" fillId="33" borderId="17" xfId="0" applyNumberFormat="1" applyFont="1" applyFill="1" applyBorder="1" applyAlignment="1" applyProtection="1">
      <alignment horizontal="center" vertical="center" wrapText="1"/>
      <protection/>
    </xf>
    <xf numFmtId="4" fontId="28" fillId="33" borderId="19" xfId="0" applyNumberFormat="1" applyFont="1" applyFill="1" applyBorder="1" applyAlignment="1" applyProtection="1">
      <alignment horizontal="center" vertical="center" wrapText="1"/>
      <protection/>
    </xf>
    <xf numFmtId="4" fontId="28" fillId="33" borderId="28" xfId="0" applyNumberFormat="1" applyFont="1" applyFill="1" applyBorder="1" applyAlignment="1" applyProtection="1">
      <alignment horizontal="center" vertical="center" wrapText="1"/>
      <protection/>
    </xf>
    <xf numFmtId="4" fontId="28" fillId="41" borderId="36" xfId="0" applyNumberFormat="1" applyFont="1" applyFill="1" applyBorder="1" applyAlignment="1" applyProtection="1">
      <alignment horizontal="center" vertical="center" wrapText="1"/>
      <protection/>
    </xf>
    <xf numFmtId="4" fontId="28" fillId="41" borderId="19" xfId="0" applyNumberFormat="1" applyFont="1" applyFill="1" applyBorder="1" applyAlignment="1" applyProtection="1">
      <alignment horizontal="center" vertical="center" wrapText="1"/>
      <protection/>
    </xf>
    <xf numFmtId="4" fontId="28" fillId="36" borderId="26" xfId="0" applyNumberFormat="1" applyFont="1" applyFill="1" applyBorder="1" applyAlignment="1" applyProtection="1">
      <alignment horizontal="center" vertical="center" wrapText="1"/>
      <protection/>
    </xf>
    <xf numFmtId="4" fontId="28" fillId="36" borderId="18" xfId="0" applyNumberFormat="1" applyFont="1" applyFill="1" applyBorder="1" applyAlignment="1" applyProtection="1">
      <alignment horizontal="center" vertical="center" wrapText="1"/>
      <protection/>
    </xf>
    <xf numFmtId="0" fontId="28" fillId="36" borderId="24" xfId="0" applyNumberFormat="1" applyFont="1" applyFill="1" applyBorder="1" applyAlignment="1" applyProtection="1">
      <alignment horizontal="center" vertical="center" wrapText="1"/>
      <protection/>
    </xf>
    <xf numFmtId="0" fontId="28" fillId="36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center" vertical="center" wrapText="1"/>
      <protection/>
    </xf>
    <xf numFmtId="0" fontId="28" fillId="0" borderId="36" xfId="0" applyFont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4" fontId="28" fillId="0" borderId="16" xfId="0" applyNumberFormat="1" applyFont="1" applyBorder="1" applyAlignment="1" applyProtection="1">
      <alignment horizontal="center" vertical="center" wrapText="1"/>
      <protection/>
    </xf>
    <xf numFmtId="4" fontId="28" fillId="0" borderId="29" xfId="0" applyNumberFormat="1" applyFont="1" applyBorder="1" applyAlignment="1" applyProtection="1">
      <alignment horizontal="center" vertical="center" wrapText="1"/>
      <protection/>
    </xf>
    <xf numFmtId="4" fontId="28" fillId="0" borderId="19" xfId="0" applyNumberFormat="1" applyFont="1" applyBorder="1" applyAlignment="1" applyProtection="1">
      <alignment horizontal="center" vertical="center" wrapText="1"/>
      <protection/>
    </xf>
    <xf numFmtId="4" fontId="28" fillId="0" borderId="28" xfId="0" applyNumberFormat="1" applyFont="1" applyBorder="1" applyAlignment="1" applyProtection="1">
      <alignment horizontal="center" vertical="center" wrapText="1"/>
      <protection/>
    </xf>
    <xf numFmtId="0" fontId="28" fillId="37" borderId="16" xfId="0" applyFont="1" applyFill="1" applyBorder="1" applyAlignment="1" applyProtection="1">
      <alignment horizontal="center" vertical="center" wrapText="1"/>
      <protection/>
    </xf>
    <xf numFmtId="0" fontId="28" fillId="37" borderId="29" xfId="0" applyFont="1" applyFill="1" applyBorder="1" applyAlignment="1" applyProtection="1">
      <alignment horizontal="center" vertical="center" wrapText="1"/>
      <protection/>
    </xf>
    <xf numFmtId="0" fontId="28" fillId="37" borderId="17" xfId="0" applyFont="1" applyFill="1" applyBorder="1" applyAlignment="1" applyProtection="1">
      <alignment horizontal="center" vertical="center" wrapText="1"/>
      <protection/>
    </xf>
    <xf numFmtId="0" fontId="31" fillId="33" borderId="16" xfId="0" applyNumberFormat="1" applyFont="1" applyFill="1" applyBorder="1" applyAlignment="1" applyProtection="1">
      <alignment horizontal="center" vertical="center" wrapText="1"/>
      <protection/>
    </xf>
    <xf numFmtId="0" fontId="31" fillId="33" borderId="29" xfId="0" applyNumberFormat="1" applyFont="1" applyFill="1" applyBorder="1" applyAlignment="1" applyProtection="1">
      <alignment horizontal="center" vertical="center" wrapText="1"/>
      <protection/>
    </xf>
    <xf numFmtId="0" fontId="31" fillId="33" borderId="17" xfId="0" applyNumberFormat="1" applyFont="1" applyFill="1" applyBorder="1" applyAlignment="1" applyProtection="1">
      <alignment horizontal="center" vertical="center" wrapText="1"/>
      <protection/>
    </xf>
    <xf numFmtId="0" fontId="31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36" xfId="0" applyFont="1" applyFill="1" applyBorder="1" applyAlignment="1" applyProtection="1">
      <alignment horizontal="center" vertical="center" wrapText="1"/>
      <protection/>
    </xf>
    <xf numFmtId="0" fontId="25" fillId="35" borderId="37" xfId="0" applyFont="1" applyFill="1" applyBorder="1" applyAlignment="1" applyProtection="1">
      <alignment horizontal="center" vertical="center" wrapText="1"/>
      <protection/>
    </xf>
    <xf numFmtId="0" fontId="25" fillId="35" borderId="24" xfId="0" applyFont="1" applyFill="1" applyBorder="1" applyAlignment="1" applyProtection="1">
      <alignment horizontal="center" vertical="center" wrapText="1"/>
      <protection/>
    </xf>
    <xf numFmtId="0" fontId="25" fillId="35" borderId="3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0" fontId="25" fillId="35" borderId="25" xfId="0" applyFont="1" applyFill="1" applyBorder="1" applyAlignment="1" applyProtection="1">
      <alignment horizontal="center" vertical="center" wrapText="1"/>
      <protection/>
    </xf>
    <xf numFmtId="0" fontId="25" fillId="35" borderId="19" xfId="0" applyFont="1" applyFill="1" applyBorder="1" applyAlignment="1" applyProtection="1">
      <alignment horizontal="center" vertical="center" wrapText="1"/>
      <protection/>
    </xf>
    <xf numFmtId="0" fontId="25" fillId="35" borderId="28" xfId="0" applyFont="1" applyFill="1" applyBorder="1" applyAlignment="1" applyProtection="1">
      <alignment horizontal="center" vertical="center" wrapText="1"/>
      <protection/>
    </xf>
    <xf numFmtId="0" fontId="25" fillId="35" borderId="23" xfId="0" applyFont="1" applyFill="1" applyBorder="1" applyAlignment="1" applyProtection="1">
      <alignment horizontal="center" vertical="center" wrapText="1"/>
      <protection/>
    </xf>
    <xf numFmtId="4" fontId="31" fillId="0" borderId="38" xfId="0" applyNumberFormat="1" applyFont="1" applyBorder="1" applyAlignment="1" applyProtection="1">
      <alignment horizontal="center" vertical="center" wrapText="1"/>
      <protection/>
    </xf>
    <xf numFmtId="4" fontId="31" fillId="0" borderId="0" xfId="0" applyNumberFormat="1" applyFont="1" applyBorder="1" applyAlignment="1" applyProtection="1">
      <alignment horizontal="center" vertical="center" wrapText="1"/>
      <protection/>
    </xf>
    <xf numFmtId="4" fontId="31" fillId="0" borderId="25" xfId="0" applyNumberFormat="1" applyFont="1" applyBorder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4" fontId="28" fillId="0" borderId="36" xfId="0" applyNumberFormat="1" applyFont="1" applyBorder="1" applyAlignment="1" applyProtection="1">
      <alignment horizontal="center" vertical="center" wrapText="1"/>
      <protection/>
    </xf>
    <xf numFmtId="4" fontId="28" fillId="0" borderId="37" xfId="0" applyNumberFormat="1" applyFont="1" applyBorder="1" applyAlignment="1" applyProtection="1">
      <alignment horizontal="center" vertical="center" wrapText="1"/>
      <protection/>
    </xf>
    <xf numFmtId="4" fontId="28" fillId="0" borderId="24" xfId="0" applyNumberFormat="1" applyFont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31" fillId="35" borderId="36" xfId="0" applyNumberFormat="1" applyFont="1" applyFill="1" applyBorder="1" applyAlignment="1" applyProtection="1">
      <alignment horizontal="center" vertical="center" wrapText="1"/>
      <protection/>
    </xf>
    <xf numFmtId="0" fontId="31" fillId="35" borderId="37" xfId="0" applyNumberFormat="1" applyFont="1" applyFill="1" applyBorder="1" applyAlignment="1" applyProtection="1">
      <alignment horizontal="center" vertical="center" wrapText="1"/>
      <protection/>
    </xf>
    <xf numFmtId="0" fontId="31" fillId="35" borderId="24" xfId="0" applyNumberFormat="1" applyFont="1" applyFill="1" applyBorder="1" applyAlignment="1" applyProtection="1">
      <alignment horizontal="center" vertical="center" wrapText="1"/>
      <protection/>
    </xf>
    <xf numFmtId="0" fontId="31" fillId="35" borderId="38" xfId="0" applyNumberFormat="1" applyFont="1" applyFill="1" applyBorder="1" applyAlignment="1" applyProtection="1">
      <alignment horizontal="center" vertical="center" wrapText="1"/>
      <protection/>
    </xf>
    <xf numFmtId="0" fontId="31" fillId="35" borderId="0" xfId="0" applyNumberFormat="1" applyFont="1" applyFill="1" applyBorder="1" applyAlignment="1" applyProtection="1">
      <alignment horizontal="center" vertical="center" wrapText="1"/>
      <protection/>
    </xf>
    <xf numFmtId="0" fontId="31" fillId="35" borderId="25" xfId="0" applyNumberFormat="1" applyFont="1" applyFill="1" applyBorder="1" applyAlignment="1" applyProtection="1">
      <alignment horizontal="center" vertical="center" wrapText="1"/>
      <protection/>
    </xf>
    <xf numFmtId="0" fontId="31" fillId="35" borderId="19" xfId="0" applyNumberFormat="1" applyFont="1" applyFill="1" applyBorder="1" applyAlignment="1" applyProtection="1">
      <alignment horizontal="center" vertical="center" wrapText="1"/>
      <protection/>
    </xf>
    <xf numFmtId="0" fontId="31" fillId="35" borderId="28" xfId="0" applyNumberFormat="1" applyFont="1" applyFill="1" applyBorder="1" applyAlignment="1" applyProtection="1">
      <alignment horizontal="center" vertical="center" wrapText="1"/>
      <protection/>
    </xf>
    <xf numFmtId="0" fontId="31" fillId="35" borderId="23" xfId="0" applyNumberFormat="1" applyFont="1" applyFill="1" applyBorder="1" applyAlignment="1" applyProtection="1">
      <alignment horizontal="center" vertical="center" wrapText="1"/>
      <protection/>
    </xf>
    <xf numFmtId="4" fontId="28" fillId="42" borderId="36" xfId="0" applyNumberFormat="1" applyFont="1" applyFill="1" applyBorder="1" applyAlignment="1" applyProtection="1">
      <alignment horizontal="center" vertical="center" wrapText="1"/>
      <protection/>
    </xf>
    <xf numFmtId="4" fontId="28" fillId="42" borderId="37" xfId="0" applyNumberFormat="1" applyFont="1" applyFill="1" applyBorder="1" applyAlignment="1" applyProtection="1">
      <alignment horizontal="center" vertical="center" wrapText="1"/>
      <protection/>
    </xf>
    <xf numFmtId="4" fontId="28" fillId="42" borderId="24" xfId="0" applyNumberFormat="1" applyFont="1" applyFill="1" applyBorder="1" applyAlignment="1" applyProtection="1">
      <alignment horizontal="center" vertical="center" wrapText="1"/>
      <protection/>
    </xf>
    <xf numFmtId="4" fontId="28" fillId="33" borderId="26" xfId="0" applyNumberFormat="1" applyFont="1" applyFill="1" applyBorder="1" applyAlignment="1" applyProtection="1">
      <alignment horizontal="center" vertical="center" wrapText="1"/>
      <protection/>
    </xf>
    <xf numFmtId="4" fontId="28" fillId="33" borderId="39" xfId="0" applyNumberFormat="1" applyFont="1" applyFill="1" applyBorder="1" applyAlignment="1" applyProtection="1">
      <alignment horizontal="center" vertical="center" wrapText="1"/>
      <protection/>
    </xf>
    <xf numFmtId="4" fontId="28" fillId="33" borderId="18" xfId="0" applyNumberFormat="1" applyFont="1" applyFill="1" applyBorder="1" applyAlignment="1" applyProtection="1">
      <alignment horizontal="center" vertical="center" wrapText="1"/>
      <protection/>
    </xf>
    <xf numFmtId="4" fontId="28" fillId="35" borderId="36" xfId="0" applyNumberFormat="1" applyFont="1" applyFill="1" applyBorder="1" applyAlignment="1" applyProtection="1">
      <alignment horizontal="center" vertical="center" wrapText="1"/>
      <protection/>
    </xf>
    <xf numFmtId="4" fontId="28" fillId="35" borderId="37" xfId="0" applyNumberFormat="1" applyFont="1" applyFill="1" applyBorder="1" applyAlignment="1" applyProtection="1">
      <alignment horizontal="center" vertical="center" wrapText="1"/>
      <protection/>
    </xf>
    <xf numFmtId="4" fontId="28" fillId="35" borderId="24" xfId="0" applyNumberFormat="1" applyFont="1" applyFill="1" applyBorder="1" applyAlignment="1" applyProtection="1">
      <alignment horizontal="center" vertical="center" wrapText="1"/>
      <protection/>
    </xf>
    <xf numFmtId="4" fontId="28" fillId="35" borderId="38" xfId="0" applyNumberFormat="1" applyFont="1" applyFill="1" applyBorder="1" applyAlignment="1" applyProtection="1">
      <alignment horizontal="center" vertical="center" wrapText="1"/>
      <protection/>
    </xf>
    <xf numFmtId="4" fontId="28" fillId="35" borderId="0" xfId="0" applyNumberFormat="1" applyFont="1" applyFill="1" applyBorder="1" applyAlignment="1" applyProtection="1">
      <alignment horizontal="center" vertical="center" wrapText="1"/>
      <protection/>
    </xf>
    <xf numFmtId="4" fontId="28" fillId="35" borderId="25" xfId="0" applyNumberFormat="1" applyFont="1" applyFill="1" applyBorder="1" applyAlignment="1" applyProtection="1">
      <alignment horizontal="center" vertical="center" wrapText="1"/>
      <protection/>
    </xf>
    <xf numFmtId="4" fontId="28" fillId="35" borderId="19" xfId="0" applyNumberFormat="1" applyFont="1" applyFill="1" applyBorder="1" applyAlignment="1" applyProtection="1">
      <alignment horizontal="center" vertical="center" wrapText="1"/>
      <protection/>
    </xf>
    <xf numFmtId="4" fontId="28" fillId="35" borderId="28" xfId="0" applyNumberFormat="1" applyFont="1" applyFill="1" applyBorder="1" applyAlignment="1" applyProtection="1">
      <alignment horizontal="center" vertical="center" wrapText="1"/>
      <protection/>
    </xf>
    <xf numFmtId="4" fontId="28" fillId="35" borderId="23" xfId="0" applyNumberFormat="1" applyFont="1" applyFill="1" applyBorder="1" applyAlignment="1" applyProtection="1">
      <alignment horizontal="center" vertical="center" wrapText="1"/>
      <protection/>
    </xf>
    <xf numFmtId="4" fontId="28" fillId="42" borderId="29" xfId="0" applyNumberFormat="1" applyFont="1" applyFill="1" applyBorder="1" applyAlignment="1" applyProtection="1">
      <alignment horizontal="center" vertical="center" wrapText="1"/>
      <protection/>
    </xf>
    <xf numFmtId="4" fontId="31" fillId="0" borderId="17" xfId="0" applyNumberFormat="1" applyFont="1" applyBorder="1" applyAlignment="1" applyProtection="1">
      <alignment horizontal="center" vertical="center" wrapText="1"/>
      <protection/>
    </xf>
    <xf numFmtId="4" fontId="31" fillId="0" borderId="10" xfId="0" applyNumberFormat="1" applyFont="1" applyBorder="1" applyAlignment="1" applyProtection="1">
      <alignment horizontal="center" vertical="center" wrapText="1"/>
      <protection/>
    </xf>
    <xf numFmtId="4" fontId="31" fillId="0" borderId="16" xfId="0" applyNumberFormat="1" applyFont="1" applyBorder="1" applyAlignment="1" applyProtection="1">
      <alignment horizontal="center" vertical="center" wrapText="1"/>
      <protection/>
    </xf>
    <xf numFmtId="4" fontId="31" fillId="0" borderId="29" xfId="0" applyNumberFormat="1" applyFont="1" applyBorder="1" applyAlignment="1" applyProtection="1">
      <alignment horizontal="center" vertical="center" wrapText="1"/>
      <protection/>
    </xf>
    <xf numFmtId="0" fontId="31" fillId="35" borderId="16" xfId="0" applyNumberFormat="1" applyFont="1" applyFill="1" applyBorder="1" applyAlignment="1" applyProtection="1">
      <alignment horizontal="center" vertical="center" wrapText="1"/>
      <protection/>
    </xf>
    <xf numFmtId="0" fontId="31" fillId="35" borderId="29" xfId="0" applyNumberFormat="1" applyFont="1" applyFill="1" applyBorder="1" applyAlignment="1" applyProtection="1">
      <alignment horizontal="center" vertical="center" wrapText="1"/>
      <protection/>
    </xf>
    <xf numFmtId="0" fontId="31" fillId="35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28" xfId="0" applyFont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center" vertical="center" textRotation="90" wrapText="1"/>
      <protection/>
    </xf>
    <xf numFmtId="0" fontId="28" fillId="0" borderId="39" xfId="0" applyFont="1" applyBorder="1" applyAlignment="1" applyProtection="1">
      <alignment horizontal="center" vertical="center" textRotation="90" wrapText="1"/>
      <protection/>
    </xf>
    <xf numFmtId="0" fontId="28" fillId="0" borderId="18" xfId="0" applyFont="1" applyBorder="1" applyAlignment="1" applyProtection="1">
      <alignment horizontal="center" vertical="center" textRotation="90" wrapText="1"/>
      <protection/>
    </xf>
    <xf numFmtId="4" fontId="29" fillId="35" borderId="36" xfId="0" applyNumberFormat="1" applyFont="1" applyFill="1" applyBorder="1" applyAlignment="1" applyProtection="1">
      <alignment horizontal="center" vertical="center" wrapText="1"/>
      <protection/>
    </xf>
    <xf numFmtId="4" fontId="29" fillId="35" borderId="37" xfId="0" applyNumberFormat="1" applyFont="1" applyFill="1" applyBorder="1" applyAlignment="1" applyProtection="1">
      <alignment horizontal="center" vertical="center" wrapText="1"/>
      <protection/>
    </xf>
    <xf numFmtId="4" fontId="29" fillId="35" borderId="24" xfId="0" applyNumberFormat="1" applyFont="1" applyFill="1" applyBorder="1" applyAlignment="1" applyProtection="1">
      <alignment horizontal="center" vertical="center" wrapText="1"/>
      <protection/>
    </xf>
    <xf numFmtId="4" fontId="29" fillId="35" borderId="38" xfId="0" applyNumberFormat="1" applyFont="1" applyFill="1" applyBorder="1" applyAlignment="1" applyProtection="1">
      <alignment horizontal="center" vertical="center" wrapText="1"/>
      <protection/>
    </xf>
    <xf numFmtId="4" fontId="29" fillId="35" borderId="0" xfId="0" applyNumberFormat="1" applyFont="1" applyFill="1" applyBorder="1" applyAlignment="1" applyProtection="1">
      <alignment horizontal="center" vertical="center" wrapText="1"/>
      <protection/>
    </xf>
    <xf numFmtId="4" fontId="29" fillId="35" borderId="25" xfId="0" applyNumberFormat="1" applyFont="1" applyFill="1" applyBorder="1" applyAlignment="1" applyProtection="1">
      <alignment horizontal="center" vertical="center" wrapText="1"/>
      <protection/>
    </xf>
    <xf numFmtId="4" fontId="29" fillId="35" borderId="19" xfId="0" applyNumberFormat="1" applyFont="1" applyFill="1" applyBorder="1" applyAlignment="1" applyProtection="1">
      <alignment horizontal="center" vertical="center" wrapText="1"/>
      <protection/>
    </xf>
    <xf numFmtId="4" fontId="29" fillId="35" borderId="28" xfId="0" applyNumberFormat="1" applyFont="1" applyFill="1" applyBorder="1" applyAlignment="1" applyProtection="1">
      <alignment horizontal="center" vertical="center" wrapText="1"/>
      <protection/>
    </xf>
    <xf numFmtId="4" fontId="29" fillId="35" borderId="23" xfId="0" applyNumberFormat="1" applyFont="1" applyFill="1" applyBorder="1" applyAlignment="1" applyProtection="1">
      <alignment horizontal="center" vertical="center" wrapText="1"/>
      <protection/>
    </xf>
    <xf numFmtId="0" fontId="30" fillId="35" borderId="36" xfId="0" applyNumberFormat="1" applyFont="1" applyFill="1" applyBorder="1" applyAlignment="1" applyProtection="1">
      <alignment horizontal="center" vertical="center" wrapText="1"/>
      <protection/>
    </xf>
    <xf numFmtId="0" fontId="30" fillId="35" borderId="24" xfId="0" applyNumberFormat="1" applyFont="1" applyFill="1" applyBorder="1" applyAlignment="1" applyProtection="1">
      <alignment horizontal="center" vertical="center" wrapText="1"/>
      <protection/>
    </xf>
    <xf numFmtId="0" fontId="30" fillId="35" borderId="38" xfId="0" applyNumberFormat="1" applyFont="1" applyFill="1" applyBorder="1" applyAlignment="1" applyProtection="1">
      <alignment horizontal="center" vertical="center" wrapText="1"/>
      <protection/>
    </xf>
    <xf numFmtId="0" fontId="30" fillId="35" borderId="25" xfId="0" applyNumberFormat="1" applyFont="1" applyFill="1" applyBorder="1" applyAlignment="1" applyProtection="1">
      <alignment horizontal="center" vertical="center" wrapText="1"/>
      <protection/>
    </xf>
    <xf numFmtId="0" fontId="30" fillId="35" borderId="19" xfId="0" applyNumberFormat="1" applyFont="1" applyFill="1" applyBorder="1" applyAlignment="1" applyProtection="1">
      <alignment horizontal="center" vertical="center" wrapText="1"/>
      <protection/>
    </xf>
    <xf numFmtId="0" fontId="30" fillId="35" borderId="23" xfId="0" applyNumberFormat="1" applyFont="1" applyFill="1" applyBorder="1" applyAlignment="1" applyProtection="1">
      <alignment horizontal="center" vertical="center" wrapText="1"/>
      <protection/>
    </xf>
    <xf numFmtId="0" fontId="29" fillId="36" borderId="36" xfId="0" applyNumberFormat="1" applyFont="1" applyFill="1" applyBorder="1" applyAlignment="1" applyProtection="1">
      <alignment horizontal="center" vertical="center" wrapText="1"/>
      <protection/>
    </xf>
    <xf numFmtId="0" fontId="29" fillId="36" borderId="37" xfId="0" applyNumberFormat="1" applyFont="1" applyFill="1" applyBorder="1" applyAlignment="1" applyProtection="1">
      <alignment horizontal="center" vertical="center" wrapText="1"/>
      <protection/>
    </xf>
    <xf numFmtId="0" fontId="29" fillId="36" borderId="38" xfId="0" applyNumberFormat="1" applyFont="1" applyFill="1" applyBorder="1" applyAlignment="1" applyProtection="1">
      <alignment horizontal="center" vertical="center" wrapText="1"/>
      <protection/>
    </xf>
    <xf numFmtId="0" fontId="29" fillId="36" borderId="0" xfId="0" applyNumberFormat="1" applyFont="1" applyFill="1" applyBorder="1" applyAlignment="1" applyProtection="1">
      <alignment horizontal="center" vertical="center" wrapText="1"/>
      <protection/>
    </xf>
    <xf numFmtId="0" fontId="29" fillId="36" borderId="19" xfId="0" applyNumberFormat="1" applyFont="1" applyFill="1" applyBorder="1" applyAlignment="1" applyProtection="1">
      <alignment horizontal="center" vertical="center" wrapText="1"/>
      <protection/>
    </xf>
    <xf numFmtId="0" fontId="29" fillId="36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textRotation="90" wrapText="1"/>
    </xf>
    <xf numFmtId="2" fontId="3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5" borderId="26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6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35" fillId="37" borderId="36" xfId="0" applyFont="1" applyFill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vertical="center" wrapText="1"/>
    </xf>
    <xf numFmtId="0" fontId="35" fillId="37" borderId="19" xfId="0" applyFont="1" applyFill="1" applyBorder="1" applyAlignment="1">
      <alignment horizontal="center" vertical="center" wrapText="1"/>
    </xf>
    <xf numFmtId="0" fontId="35" fillId="37" borderId="23" xfId="0" applyFont="1" applyFill="1" applyBorder="1" applyAlignment="1">
      <alignment horizontal="center" vertical="center" wrapText="1"/>
    </xf>
    <xf numFmtId="0" fontId="35" fillId="35" borderId="29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8" borderId="36" xfId="0" applyFont="1" applyFill="1" applyBorder="1" applyAlignment="1">
      <alignment horizontal="center" vertical="center" wrapText="1"/>
    </xf>
    <xf numFmtId="0" fontId="35" fillId="38" borderId="24" xfId="0" applyFont="1" applyFill="1" applyBorder="1" applyAlignment="1">
      <alignment horizontal="center" vertical="center" wrapText="1"/>
    </xf>
    <xf numFmtId="0" fontId="35" fillId="38" borderId="19" xfId="0" applyFont="1" applyFill="1" applyBorder="1" applyAlignment="1">
      <alignment horizontal="center" vertical="center" wrapText="1"/>
    </xf>
    <xf numFmtId="0" fontId="35" fillId="38" borderId="23" xfId="0" applyFont="1" applyFill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8" borderId="16" xfId="0" applyFont="1" applyFill="1" applyBorder="1" applyAlignment="1">
      <alignment horizontal="center" vertical="center" wrapText="1"/>
    </xf>
    <xf numFmtId="0" fontId="35" fillId="38" borderId="29" xfId="0" applyFont="1" applyFill="1" applyBorder="1" applyAlignment="1">
      <alignment horizontal="center" vertical="center" wrapText="1"/>
    </xf>
    <xf numFmtId="0" fontId="35" fillId="38" borderId="17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wrapText="1"/>
    </xf>
    <xf numFmtId="0" fontId="35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wrapText="1"/>
    </xf>
    <xf numFmtId="0" fontId="35" fillId="33" borderId="16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59" fillId="0" borderId="34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60" fillId="0" borderId="34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192" fontId="60" fillId="33" borderId="10" xfId="0" applyNumberFormat="1" applyFont="1" applyFill="1" applyBorder="1" applyAlignment="1">
      <alignment horizontal="center" vertical="center"/>
    </xf>
    <xf numFmtId="192" fontId="15" fillId="33" borderId="17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192" fontId="60" fillId="33" borderId="18" xfId="0" applyNumberFormat="1" applyFont="1" applyFill="1" applyBorder="1" applyAlignment="1">
      <alignment horizontal="center" vertical="center" wrapText="1"/>
    </xf>
    <xf numFmtId="192" fontId="15" fillId="33" borderId="17" xfId="0" applyNumberFormat="1" applyFont="1" applyFill="1" applyBorder="1" applyAlignment="1">
      <alignment horizontal="center" vertical="center" wrapText="1"/>
    </xf>
    <xf numFmtId="192" fontId="15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192" fontId="60" fillId="33" borderId="10" xfId="0" applyNumberFormat="1" applyFont="1" applyFill="1" applyBorder="1" applyAlignment="1">
      <alignment horizontal="center" vertical="center" wrapText="1"/>
    </xf>
    <xf numFmtId="192" fontId="61" fillId="33" borderId="1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vertical="top" wrapText="1"/>
    </xf>
    <xf numFmtId="49" fontId="62" fillId="0" borderId="19" xfId="0" applyNumberFormat="1" applyFont="1" applyFill="1" applyBorder="1" applyAlignment="1">
      <alignment horizontal="center" vertical="center"/>
    </xf>
    <xf numFmtId="192" fontId="60" fillId="33" borderId="18" xfId="0" applyNumberFormat="1" applyFont="1" applyFill="1" applyBorder="1" applyAlignment="1">
      <alignment horizontal="center"/>
    </xf>
    <xf numFmtId="192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49" fontId="62" fillId="0" borderId="16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center" vertical="center" wrapText="1"/>
    </xf>
    <xf numFmtId="192" fontId="60" fillId="33" borderId="10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192" fontId="60" fillId="33" borderId="21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 wrapText="1"/>
    </xf>
    <xf numFmtId="192" fontId="60" fillId="33" borderId="22" xfId="0" applyNumberFormat="1" applyFont="1" applyFill="1" applyBorder="1" applyAlignment="1">
      <alignment horizontal="center"/>
    </xf>
    <xf numFmtId="49" fontId="63" fillId="0" borderId="10" xfId="0" applyNumberFormat="1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center" vertical="center" wrapText="1"/>
    </xf>
    <xf numFmtId="192" fontId="63" fillId="33" borderId="10" xfId="0" applyNumberFormat="1" applyFont="1" applyFill="1" applyBorder="1" applyAlignment="1">
      <alignment horizontal="center"/>
    </xf>
    <xf numFmtId="192" fontId="60" fillId="33" borderId="23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vertical="top" wrapText="1"/>
    </xf>
    <xf numFmtId="49" fontId="62" fillId="0" borderId="10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vertical="top" wrapText="1"/>
    </xf>
    <xf numFmtId="49" fontId="66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192" fontId="60" fillId="33" borderId="17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192" fontId="60" fillId="33" borderId="17" xfId="0" applyNumberFormat="1" applyFont="1" applyFill="1" applyBorder="1" applyAlignment="1">
      <alignment horizontal="center" vertical="center"/>
    </xf>
    <xf numFmtId="192" fontId="60" fillId="33" borderId="24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top" wrapText="1"/>
    </xf>
    <xf numFmtId="192" fontId="60" fillId="33" borderId="21" xfId="0" applyNumberFormat="1" applyFont="1" applyFill="1" applyBorder="1" applyAlignment="1">
      <alignment horizontal="center" vertical="center"/>
    </xf>
    <xf numFmtId="192" fontId="60" fillId="33" borderId="25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192" fontId="60" fillId="33" borderId="26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vertical="top" wrapText="1"/>
    </xf>
    <xf numFmtId="192" fontId="60" fillId="33" borderId="23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vertical="top" wrapText="1"/>
    </xf>
    <xf numFmtId="192" fontId="60" fillId="33" borderId="10" xfId="0" applyNumberFormat="1" applyFont="1" applyFill="1" applyBorder="1" applyAlignment="1">
      <alignment horizontal="center" vertical="top"/>
    </xf>
    <xf numFmtId="192" fontId="15" fillId="33" borderId="1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192" fontId="60" fillId="33" borderId="21" xfId="0" applyNumberFormat="1" applyFont="1" applyFill="1" applyBorder="1" applyAlignment="1">
      <alignment horizontal="center" vertical="top"/>
    </xf>
    <xf numFmtId="192" fontId="60" fillId="33" borderId="23" xfId="0" applyNumberFormat="1" applyFont="1" applyFill="1" applyBorder="1" applyAlignment="1">
      <alignment horizontal="center" vertical="top"/>
    </xf>
    <xf numFmtId="49" fontId="69" fillId="0" borderId="10" xfId="0" applyNumberFormat="1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center" wrapText="1"/>
    </xf>
    <xf numFmtId="192" fontId="60" fillId="33" borderId="17" xfId="0" applyNumberFormat="1" applyFont="1" applyFill="1" applyBorder="1" applyAlignment="1">
      <alignment horizontal="center" vertical="top"/>
    </xf>
    <xf numFmtId="192" fontId="60" fillId="33" borderId="27" xfId="0" applyNumberFormat="1" applyFont="1" applyFill="1" applyBorder="1" applyAlignment="1">
      <alignment horizontal="center" vertical="top"/>
    </xf>
    <xf numFmtId="49" fontId="62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justify" vertical="top" wrapText="1"/>
    </xf>
    <xf numFmtId="49" fontId="15" fillId="0" borderId="10" xfId="57" applyNumberFormat="1" applyFont="1" applyFill="1" applyBorder="1" applyAlignment="1">
      <alignment vertical="top" wrapText="1"/>
      <protection/>
    </xf>
    <xf numFmtId="49" fontId="69" fillId="0" borderId="10" xfId="57" applyNumberFormat="1" applyFont="1" applyFill="1" applyBorder="1" applyAlignment="1">
      <alignment vertical="top" wrapText="1"/>
      <protection/>
    </xf>
    <xf numFmtId="0" fontId="62" fillId="0" borderId="26" xfId="0" applyFont="1" applyBorder="1" applyAlignment="1">
      <alignment horizontal="left" vertical="top" wrapText="1"/>
    </xf>
    <xf numFmtId="49" fontId="62" fillId="0" borderId="26" xfId="0" applyNumberFormat="1" applyFont="1" applyFill="1" applyBorder="1" applyAlignment="1">
      <alignment horizontal="center" vertical="top" wrapText="1"/>
    </xf>
    <xf numFmtId="192" fontId="60" fillId="33" borderId="24" xfId="0" applyNumberFormat="1" applyFont="1" applyFill="1" applyBorder="1" applyAlignment="1">
      <alignment horizontal="center" vertical="top"/>
    </xf>
    <xf numFmtId="192" fontId="15" fillId="33" borderId="26" xfId="0" applyNumberFormat="1" applyFont="1" applyFill="1" applyBorder="1" applyAlignment="1">
      <alignment horizontal="center" vertical="top"/>
    </xf>
    <xf numFmtId="0" fontId="15" fillId="33" borderId="40" xfId="0" applyFont="1" applyFill="1" applyBorder="1" applyAlignment="1">
      <alignment vertical="center"/>
    </xf>
    <xf numFmtId="0" fontId="15" fillId="33" borderId="41" xfId="0" applyFont="1" applyFill="1" applyBorder="1" applyAlignment="1">
      <alignment vertical="top" wrapText="1"/>
    </xf>
    <xf numFmtId="49" fontId="15" fillId="33" borderId="41" xfId="0" applyNumberFormat="1" applyFont="1" applyFill="1" applyBorder="1" applyAlignment="1">
      <alignment horizontal="center" vertical="center" wrapText="1"/>
    </xf>
    <xf numFmtId="192" fontId="15" fillId="33" borderId="41" xfId="0" applyNumberFormat="1" applyFont="1" applyFill="1" applyBorder="1" applyAlignment="1">
      <alignment horizontal="center" vertical="top"/>
    </xf>
    <xf numFmtId="192" fontId="15" fillId="33" borderId="42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/>
      <protection locked="0"/>
    </xf>
    <xf numFmtId="7" fontId="15" fillId="0" borderId="0" xfId="0" applyNumberFormat="1" applyFont="1" applyAlignment="1">
      <alignment/>
    </xf>
    <xf numFmtId="0" fontId="59" fillId="0" borderId="16" xfId="0" applyFont="1" applyBorder="1" applyAlignment="1" applyProtection="1">
      <alignment horizontal="right"/>
      <protection locked="0"/>
    </xf>
    <xf numFmtId="0" fontId="59" fillId="0" borderId="29" xfId="0" applyFont="1" applyBorder="1" applyAlignment="1" applyProtection="1">
      <alignment/>
      <protection locked="0"/>
    </xf>
    <xf numFmtId="0" fontId="59" fillId="0" borderId="26" xfId="0" applyFont="1" applyBorder="1" applyAlignment="1">
      <alignment vertical="center"/>
    </xf>
    <xf numFmtId="0" fontId="59" fillId="0" borderId="29" xfId="0" applyFont="1" applyBorder="1" applyAlignment="1" applyProtection="1">
      <alignment wrapText="1"/>
      <protection locked="0"/>
    </xf>
    <xf numFmtId="0" fontId="59" fillId="0" borderId="16" xfId="0" applyFont="1" applyBorder="1" applyAlignment="1" applyProtection="1">
      <alignment/>
      <protection locked="0"/>
    </xf>
    <xf numFmtId="0" fontId="59" fillId="0" borderId="29" xfId="0" applyFont="1" applyBorder="1" applyAlignment="1" applyProtection="1">
      <alignment horizontal="center" wrapText="1"/>
      <protection locked="0"/>
    </xf>
    <xf numFmtId="0" fontId="59" fillId="0" borderId="17" xfId="0" applyFont="1" applyBorder="1" applyAlignment="1" applyProtection="1">
      <alignment/>
      <protection locked="0"/>
    </xf>
    <xf numFmtId="7" fontId="59" fillId="0" borderId="17" xfId="0" applyNumberFormat="1" applyFont="1" applyBorder="1" applyAlignment="1" applyProtection="1">
      <alignment/>
      <protection locked="0"/>
    </xf>
    <xf numFmtId="0" fontId="59" fillId="0" borderId="39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39" xfId="0" applyFont="1" applyBorder="1" applyAlignment="1">
      <alignment vertical="center" wrapText="1"/>
    </xf>
    <xf numFmtId="0" fontId="59" fillId="0" borderId="10" xfId="0" applyFont="1" applyBorder="1" applyAlignment="1" applyProtection="1">
      <alignment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 applyProtection="1">
      <alignment vertical="center"/>
      <protection locked="0"/>
    </xf>
    <xf numFmtId="0" fontId="59" fillId="0" borderId="18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 vertical="top" wrapText="1"/>
      <protection locked="0"/>
    </xf>
    <xf numFmtId="0" fontId="59" fillId="0" borderId="18" xfId="0" applyFont="1" applyBorder="1" applyAlignment="1">
      <alignment vertical="center"/>
    </xf>
    <xf numFmtId="0" fontId="59" fillId="0" borderId="0" xfId="0" applyFont="1" applyBorder="1" applyAlignment="1" applyProtection="1">
      <alignment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6" xfId="0" applyFont="1" applyBorder="1" applyAlignment="1" applyProtection="1">
      <alignment horizontal="center" wrapText="1"/>
      <protection locked="0"/>
    </xf>
    <xf numFmtId="0" fontId="59" fillId="0" borderId="18" xfId="0" applyFont="1" applyBorder="1" applyAlignment="1" applyProtection="1">
      <alignment wrapText="1"/>
      <protection locked="0"/>
    </xf>
    <xf numFmtId="0" fontId="59" fillId="0" borderId="17" xfId="0" applyFont="1" applyBorder="1" applyAlignment="1" applyProtection="1">
      <alignment horizontal="center" wrapText="1"/>
      <protection locked="0"/>
    </xf>
    <xf numFmtId="0" fontId="59" fillId="0" borderId="10" xfId="0" applyFont="1" applyBorder="1" applyAlignment="1" applyProtection="1">
      <alignment horizontal="center" wrapText="1"/>
      <protection locked="0"/>
    </xf>
    <xf numFmtId="7" fontId="59" fillId="0" borderId="10" xfId="0" applyNumberFormat="1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right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quotePrefix="1">
      <alignment horizontal="center" vertical="center"/>
    </xf>
    <xf numFmtId="49" fontId="71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192" fontId="15" fillId="0" borderId="10" xfId="0" applyNumberFormat="1" applyFont="1" applyBorder="1" applyAlignment="1" applyProtection="1">
      <alignment horizontal="center" vertical="center"/>
      <protection locked="0"/>
    </xf>
    <xf numFmtId="192" fontId="15" fillId="0" borderId="10" xfId="0" applyNumberFormat="1" applyFont="1" applyBorder="1" applyAlignment="1" applyProtection="1">
      <alignment vertical="center"/>
      <protection locked="0"/>
    </xf>
    <xf numFmtId="49" fontId="60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9" fontId="60" fillId="0" borderId="10" xfId="0" applyNumberFormat="1" applyFont="1" applyFill="1" applyBorder="1" applyAlignment="1" quotePrefix="1">
      <alignment horizontal="center" vertical="center"/>
    </xf>
    <xf numFmtId="0" fontId="15" fillId="0" borderId="10" xfId="0" applyNumberFormat="1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2"/>
    </xf>
    <xf numFmtId="0" fontId="60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 indent="3"/>
    </xf>
    <xf numFmtId="0" fontId="15" fillId="0" borderId="10" xfId="0" applyNumberFormat="1" applyFont="1" applyFill="1" applyBorder="1" applyAlignment="1">
      <alignment horizontal="left" vertical="center" wrapText="1" indent="2"/>
    </xf>
    <xf numFmtId="49" fontId="60" fillId="0" borderId="10" xfId="0" applyNumberFormat="1" applyFont="1" applyFill="1" applyBorder="1" applyAlignment="1">
      <alignment horizontal="centerContinuous" vertical="center"/>
    </xf>
    <xf numFmtId="0" fontId="59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7" fontId="15" fillId="0" borderId="10" xfId="0" applyNumberFormat="1" applyFont="1" applyBorder="1" applyAlignment="1">
      <alignment/>
    </xf>
    <xf numFmtId="192" fontId="15" fillId="0" borderId="10" xfId="0" applyNumberFormat="1" applyFont="1" applyBorder="1" applyAlignment="1">
      <alignment/>
    </xf>
    <xf numFmtId="7" fontId="15" fillId="0" borderId="10" xfId="0" applyNumberFormat="1" applyFont="1" applyBorder="1" applyAlignment="1">
      <alignment horizontal="center"/>
    </xf>
    <xf numFmtId="0" fontId="59" fillId="0" borderId="10" xfId="0" applyNumberFormat="1" applyFont="1" applyFill="1" applyBorder="1" applyAlignment="1">
      <alignment horizontal="left" vertical="center" wrapText="1" indent="1"/>
    </xf>
    <xf numFmtId="192" fontId="15" fillId="0" borderId="10" xfId="0" applyNumberFormat="1" applyFont="1" applyBorder="1" applyAlignment="1">
      <alignment horizontal="center"/>
    </xf>
    <xf numFmtId="192" fontId="15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5" fontId="15" fillId="0" borderId="0" xfId="0" applyNumberFormat="1" applyFont="1" applyAlignment="1">
      <alignment/>
    </xf>
    <xf numFmtId="196" fontId="15" fillId="0" borderId="0" xfId="0" applyNumberFormat="1" applyFont="1" applyAlignment="1">
      <alignment/>
    </xf>
    <xf numFmtId="19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36" xfId="0" applyFont="1" applyBorder="1" applyAlignment="1">
      <alignment horizontal="right"/>
    </xf>
    <xf numFmtId="0" fontId="15" fillId="0" borderId="36" xfId="0" applyFont="1" applyBorder="1" applyAlignment="1">
      <alignment/>
    </xf>
    <xf numFmtId="0" fontId="15" fillId="0" borderId="36" xfId="0" applyFont="1" applyBorder="1" applyAlignment="1">
      <alignment wrapText="1"/>
    </xf>
    <xf numFmtId="5" fontId="15" fillId="0" borderId="36" xfId="0" applyNumberFormat="1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2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5" fontId="15" fillId="0" borderId="26" xfId="0" applyNumberFormat="1" applyFont="1" applyBorder="1" applyAlignment="1">
      <alignment horizontal="center"/>
    </xf>
    <xf numFmtId="196" fontId="15" fillId="0" borderId="29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5" fontId="15" fillId="0" borderId="18" xfId="0" applyNumberFormat="1" applyFont="1" applyBorder="1" applyAlignment="1">
      <alignment horizontal="center" vertical="center" wrapText="1"/>
    </xf>
    <xf numFmtId="196" fontId="15" fillId="0" borderId="23" xfId="0" applyNumberFormat="1" applyFont="1" applyBorder="1" applyAlignment="1">
      <alignment horizontal="center" vertical="center" wrapText="1"/>
    </xf>
    <xf numFmtId="197" fontId="15" fillId="0" borderId="19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 readingOrder="1"/>
    </xf>
    <xf numFmtId="192" fontId="15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horizontal="left" vertical="top" wrapText="1" readingOrder="1"/>
    </xf>
    <xf numFmtId="0" fontId="69" fillId="0" borderId="10" xfId="0" applyNumberFormat="1" applyFont="1" applyFill="1" applyBorder="1" applyAlignment="1">
      <alignment horizontal="left" vertical="top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6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top"/>
    </xf>
    <xf numFmtId="197" fontId="15" fillId="0" borderId="10" xfId="0" applyNumberFormat="1" applyFont="1" applyBorder="1" applyAlignment="1">
      <alignment/>
    </xf>
    <xf numFmtId="0" fontId="15" fillId="0" borderId="0" xfId="0" applyFont="1" applyAlignment="1" applyProtection="1">
      <alignment horizontal="right"/>
      <protection locked="0"/>
    </xf>
    <xf numFmtId="14" fontId="15" fillId="0" borderId="0" xfId="0" applyNumberFormat="1" applyFont="1" applyAlignment="1" applyProtection="1">
      <alignment/>
      <protection locked="0"/>
    </xf>
    <xf numFmtId="0" fontId="60" fillId="0" borderId="16" xfId="0" applyFont="1" applyBorder="1" applyAlignment="1">
      <alignment/>
    </xf>
    <xf numFmtId="0" fontId="60" fillId="0" borderId="36" xfId="0" applyFont="1" applyBorder="1" applyAlignment="1">
      <alignment horizontal="center" vertical="center" wrapText="1"/>
    </xf>
    <xf numFmtId="0" fontId="60" fillId="0" borderId="36" xfId="0" applyFont="1" applyBorder="1" applyAlignment="1">
      <alignment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16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6" xfId="0" applyFont="1" applyBorder="1" applyAlignment="1">
      <alignment horizontal="centerContinuous" vertical="center"/>
    </xf>
    <xf numFmtId="0" fontId="60" fillId="0" borderId="38" xfId="0" applyFont="1" applyBorder="1" applyAlignment="1">
      <alignment horizontal="center" vertical="center" wrapText="1"/>
    </xf>
    <xf numFmtId="0" fontId="60" fillId="0" borderId="38" xfId="0" applyFont="1" applyBorder="1" applyAlignment="1">
      <alignment/>
    </xf>
    <xf numFmtId="0" fontId="60" fillId="0" borderId="26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6" xfId="0" applyFont="1" applyBorder="1" applyAlignment="1">
      <alignment horizontal="center" vertical="center"/>
    </xf>
    <xf numFmtId="0" fontId="60" fillId="0" borderId="19" xfId="0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60" fillId="0" borderId="23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vertical="center" wrapText="1"/>
    </xf>
    <xf numFmtId="49" fontId="70" fillId="0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60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wrapText="1"/>
    </xf>
    <xf numFmtId="49" fontId="64" fillId="0" borderId="10" xfId="0" applyNumberFormat="1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left" vertical="top" wrapText="1"/>
    </xf>
    <xf numFmtId="49" fontId="74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wrapText="1"/>
    </xf>
    <xf numFmtId="0" fontId="65" fillId="0" borderId="10" xfId="0" applyFont="1" applyBorder="1" applyAlignment="1">
      <alignment horizontal="left" vertical="top" wrapText="1"/>
    </xf>
    <xf numFmtId="49" fontId="60" fillId="0" borderId="10" xfId="0" applyNumberFormat="1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wrapText="1"/>
    </xf>
    <xf numFmtId="49" fontId="60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wrapText="1"/>
    </xf>
    <xf numFmtId="49" fontId="69" fillId="0" borderId="10" xfId="0" applyNumberFormat="1" applyFont="1" applyFill="1" applyBorder="1" applyAlignment="1">
      <alignment wrapText="1"/>
    </xf>
    <xf numFmtId="49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/>
    </xf>
    <xf numFmtId="0" fontId="59" fillId="0" borderId="10" xfId="0" applyFont="1" applyFill="1" applyBorder="1" applyAlignment="1">
      <alignment wrapText="1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59" fillId="0" borderId="49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wrapText="1"/>
    </xf>
    <xf numFmtId="0" fontId="59" fillId="0" borderId="51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33" borderId="52" xfId="0" applyFont="1" applyFill="1" applyBorder="1" applyAlignment="1">
      <alignment horizontal="center"/>
    </xf>
    <xf numFmtId="0" fontId="60" fillId="33" borderId="53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60" fillId="0" borderId="54" xfId="0" applyFont="1" applyBorder="1" applyAlignment="1">
      <alignment/>
    </xf>
    <xf numFmtId="0" fontId="15" fillId="0" borderId="17" xfId="0" applyFont="1" applyBorder="1" applyAlignment="1">
      <alignment horizontal="center" wrapText="1"/>
    </xf>
    <xf numFmtId="192" fontId="15" fillId="0" borderId="16" xfId="0" applyNumberFormat="1" applyFont="1" applyBorder="1" applyAlignment="1">
      <alignment/>
    </xf>
    <xf numFmtId="192" fontId="15" fillId="0" borderId="17" xfId="0" applyNumberFormat="1" applyFont="1" applyBorder="1" applyAlignment="1">
      <alignment/>
    </xf>
    <xf numFmtId="192" fontId="15" fillId="0" borderId="29" xfId="0" applyNumberFormat="1" applyFont="1" applyBorder="1" applyAlignment="1">
      <alignment/>
    </xf>
    <xf numFmtId="0" fontId="7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33" borderId="26" xfId="0" applyFont="1" applyFill="1" applyBorder="1" applyAlignment="1">
      <alignment horizontal="center" vertical="center" wrapText="1"/>
    </xf>
    <xf numFmtId="49" fontId="15" fillId="33" borderId="26" xfId="0" applyNumberFormat="1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49" fontId="15" fillId="33" borderId="39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vertical="center"/>
    </xf>
    <xf numFmtId="0" fontId="69" fillId="0" borderId="10" xfId="0" applyFont="1" applyBorder="1" applyAlignment="1">
      <alignment wrapText="1"/>
    </xf>
    <xf numFmtId="192" fontId="15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49" fontId="65" fillId="0" borderId="10" xfId="0" applyNumberFormat="1" applyFont="1" applyFill="1" applyBorder="1" applyAlignment="1">
      <alignment horizontal="center" vertical="center" wrapText="1"/>
    </xf>
    <xf numFmtId="192" fontId="61" fillId="0" borderId="10" xfId="0" applyNumberFormat="1" applyFont="1" applyBorder="1" applyAlignment="1">
      <alignment vertical="center" wrapText="1"/>
    </xf>
    <xf numFmtId="192" fontId="61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2" fontId="15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 vertical="center" wrapText="1"/>
    </xf>
    <xf numFmtId="0" fontId="61" fillId="0" borderId="10" xfId="0" applyFont="1" applyBorder="1" applyAlignment="1">
      <alignment/>
    </xf>
    <xf numFmtId="49" fontId="66" fillId="0" borderId="10" xfId="0" applyNumberFormat="1" applyFont="1" applyFill="1" applyBorder="1" applyAlignment="1">
      <alignment horizontal="center" vertical="center" wrapText="1"/>
    </xf>
    <xf numFmtId="198" fontId="66" fillId="0" borderId="10" xfId="0" applyNumberFormat="1" applyFont="1" applyFill="1" applyBorder="1" applyAlignment="1">
      <alignment horizontal="center" vertical="center" wrapText="1"/>
    </xf>
    <xf numFmtId="198" fontId="15" fillId="0" borderId="10" xfId="0" applyNumberFormat="1" applyFont="1" applyBorder="1" applyAlignment="1">
      <alignment/>
    </xf>
    <xf numFmtId="198" fontId="61" fillId="0" borderId="10" xfId="0" applyNumberFormat="1" applyFont="1" applyBorder="1" applyAlignment="1">
      <alignment vertical="center" wrapText="1"/>
    </xf>
    <xf numFmtId="198" fontId="61" fillId="0" borderId="10" xfId="0" applyNumberFormat="1" applyFont="1" applyBorder="1" applyAlignment="1">
      <alignment/>
    </xf>
    <xf numFmtId="0" fontId="59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vertical="center" wrapText="1"/>
    </xf>
    <xf numFmtId="192" fontId="15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1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1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maynqi%20byuge%2005.03.2015t\Gugarq%20byuge%202015t\Gugarq%2016.01.2015t%20bjud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xosatert"/>
      <sheetName val="ekamut"/>
      <sheetName val="gortcarn"/>
      <sheetName val="tnt"/>
      <sheetName val="mnac"/>
      <sheetName val="tnt.gorc"/>
      <sheetName val="aparat"/>
      <sheetName val="1.3.3"/>
      <sheetName val="1.6.1"/>
      <sheetName val="1.6.1."/>
      <sheetName val="4.2.1"/>
      <sheetName val="5.2.1"/>
      <sheetName val="7.6.2"/>
      <sheetName val="8.2.4"/>
      <sheetName val="8.3.2"/>
      <sheetName val="8.4.2"/>
      <sheetName val="9.1.2"/>
      <sheetName val="aparat ntpm"/>
      <sheetName val="mankap hoak"/>
      <sheetName val="mankap"/>
      <sheetName val="Marzadproc"/>
      <sheetName val="arandzin mshakujt"/>
      <sheetName val="mankap ntpm"/>
      <sheetName val="mankap1"/>
      <sheetName val="mankap1 ntpm"/>
      <sheetName val="poxoc.lusav."/>
      <sheetName val="patvir"/>
      <sheetName val="soc erex.cnund"/>
      <sheetName val="soc haraz.korcrac"/>
      <sheetName val="10.07.01"/>
      <sheetName val="arandzin soc"/>
      <sheetName val="arandzin aih"/>
      <sheetName val="arandzin axbahan."/>
      <sheetName val="arandzin komunal"/>
      <sheetName val="arandzin chanaparh"/>
      <sheetName val="chanaparhi partq"/>
      <sheetName val="arandzin gaz"/>
      <sheetName val="hin sport"/>
      <sheetName val="arandzin sport"/>
      <sheetName val="arandzin eritasard"/>
      <sheetName val="handis.shenq"/>
      <sheetName val="9.2.2"/>
      <sheetName val="09.04.01"/>
      <sheetName val="09.03.02"/>
      <sheetName val="usman varc"/>
      <sheetName val="gradaran"/>
      <sheetName val="gerezmanner"/>
      <sheetName val="mshakujt hushardzan"/>
      <sheetName val="arandzin aroxg"/>
      <sheetName val="arvesti dproc"/>
      <sheetName val="arvesti dproc ntpm"/>
      <sheetName val="bjudj. chnax.caxs"/>
      <sheetName val="tnt.harab."/>
      <sheetName val="komunal-subsidia"/>
      <sheetName val="ekamut eramsjak"/>
      <sheetName val="texekanq"/>
      <sheetName val="caxser eramsjak"/>
      <sheetName val="hastiqacuc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zoomScalePageLayoutView="0" workbookViewId="0" topLeftCell="A1">
      <selection activeCell="L174" sqref="L174"/>
    </sheetView>
  </sheetViews>
  <sheetFormatPr defaultColWidth="8.8515625" defaultRowHeight="12.75"/>
  <cols>
    <col min="1" max="1" width="8.00390625" style="13" customWidth="1"/>
    <col min="2" max="2" width="31.00390625" style="13" customWidth="1"/>
    <col min="3" max="3" width="6.7109375" style="13" customWidth="1"/>
    <col min="4" max="5" width="8.8515625" style="13" customWidth="1"/>
    <col min="6" max="6" width="8.57421875" style="13" customWidth="1"/>
    <col min="7" max="8" width="8.8515625" style="13" customWidth="1"/>
    <col min="9" max="9" width="8.421875" style="13" customWidth="1"/>
    <col min="10" max="11" width="8.8515625" style="13" customWidth="1"/>
    <col min="12" max="12" width="6.7109375" style="13" customWidth="1"/>
    <col min="13" max="16384" width="8.8515625" style="13" customWidth="1"/>
  </cols>
  <sheetData>
    <row r="1" spans="1:14" ht="15">
      <c r="A1" s="244" t="s">
        <v>733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5" customHeight="1">
      <c r="A2" s="217" t="s">
        <v>99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5" customHeight="1">
      <c r="A3" s="217" t="s">
        <v>734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9.5" customHeight="1">
      <c r="A4" s="217" t="s">
        <v>1235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7" ht="15">
      <c r="A5" s="220" t="s">
        <v>1058</v>
      </c>
      <c r="B5" s="220"/>
      <c r="C5" s="220"/>
      <c r="G5" s="13" t="s">
        <v>735</v>
      </c>
    </row>
    <row r="6" spans="1:12" ht="15">
      <c r="A6" s="220" t="s">
        <v>1166</v>
      </c>
      <c r="B6" s="220"/>
      <c r="G6" s="13" t="s">
        <v>737</v>
      </c>
      <c r="L6" s="15">
        <v>9</v>
      </c>
    </row>
    <row r="7" spans="1:12" ht="15">
      <c r="A7" s="13" t="s">
        <v>738</v>
      </c>
      <c r="F7" s="15"/>
      <c r="G7" s="13" t="s">
        <v>739</v>
      </c>
      <c r="L7" s="15">
        <v>1</v>
      </c>
    </row>
    <row r="8" spans="1:12" ht="15">
      <c r="A8" s="13" t="s">
        <v>740</v>
      </c>
      <c r="G8" s="13" t="s">
        <v>741</v>
      </c>
      <c r="L8" s="15">
        <v>1</v>
      </c>
    </row>
    <row r="9" spans="1:7" ht="15">
      <c r="A9" s="13" t="s">
        <v>742</v>
      </c>
      <c r="G9" s="13" t="s">
        <v>743</v>
      </c>
    </row>
    <row r="10" spans="1:12" ht="15">
      <c r="A10" s="13" t="s">
        <v>744</v>
      </c>
      <c r="G10" s="13" t="s">
        <v>745</v>
      </c>
      <c r="L10" s="15"/>
    </row>
    <row r="11" spans="1:14" ht="15">
      <c r="A11" s="13" t="s">
        <v>746</v>
      </c>
      <c r="G11" s="13" t="s">
        <v>747</v>
      </c>
      <c r="N11" s="15"/>
    </row>
    <row r="12" spans="1:7" ht="15">
      <c r="A12" s="13" t="s">
        <v>748</v>
      </c>
      <c r="F12" s="15"/>
      <c r="G12" s="13" t="s">
        <v>749</v>
      </c>
    </row>
    <row r="13" spans="1:7" ht="15">
      <c r="A13" s="13" t="s">
        <v>750</v>
      </c>
      <c r="G13" s="13" t="s">
        <v>751</v>
      </c>
    </row>
    <row r="14" ht="15">
      <c r="A14" s="13" t="s">
        <v>752</v>
      </c>
    </row>
    <row r="15" spans="1:14" ht="1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</row>
    <row r="16" spans="1:14" ht="15.75" customHeight="1">
      <c r="A16" s="12" t="s">
        <v>753</v>
      </c>
      <c r="B16" s="236" t="s">
        <v>754</v>
      </c>
      <c r="C16" s="237"/>
      <c r="D16" s="229" t="s">
        <v>755</v>
      </c>
      <c r="E16" s="236" t="s">
        <v>756</v>
      </c>
      <c r="F16" s="239"/>
      <c r="G16" s="237"/>
      <c r="H16" s="229" t="s">
        <v>757</v>
      </c>
      <c r="I16" s="240" t="s">
        <v>758</v>
      </c>
      <c r="J16" s="243" t="s">
        <v>759</v>
      </c>
      <c r="K16" s="229" t="s">
        <v>760</v>
      </c>
      <c r="L16" s="236" t="s">
        <v>761</v>
      </c>
      <c r="M16" s="237"/>
      <c r="N16" s="229" t="s">
        <v>762</v>
      </c>
    </row>
    <row r="17" spans="1:14" ht="13.5" customHeight="1">
      <c r="A17" s="17" t="s">
        <v>78</v>
      </c>
      <c r="B17" s="231"/>
      <c r="C17" s="233"/>
      <c r="D17" s="238"/>
      <c r="E17" s="231" t="s">
        <v>763</v>
      </c>
      <c r="F17" s="232"/>
      <c r="G17" s="233"/>
      <c r="H17" s="238"/>
      <c r="I17" s="241"/>
      <c r="J17" s="238"/>
      <c r="K17" s="238"/>
      <c r="L17" s="231" t="s">
        <v>764</v>
      </c>
      <c r="M17" s="233"/>
      <c r="N17" s="238"/>
    </row>
    <row r="18" spans="1:14" ht="12" customHeight="1">
      <c r="A18" s="18"/>
      <c r="B18" s="231"/>
      <c r="C18" s="233"/>
      <c r="D18" s="238"/>
      <c r="E18" s="234"/>
      <c r="F18" s="221"/>
      <c r="G18" s="235"/>
      <c r="H18" s="238"/>
      <c r="I18" s="241"/>
      <c r="J18" s="238"/>
      <c r="K18" s="238"/>
      <c r="L18" s="231" t="s">
        <v>765</v>
      </c>
      <c r="M18" s="233"/>
      <c r="N18" s="238"/>
    </row>
    <row r="19" spans="1:14" ht="9.75" customHeight="1">
      <c r="A19" s="18"/>
      <c r="B19" s="231"/>
      <c r="C19" s="233"/>
      <c r="D19" s="238"/>
      <c r="E19" s="234"/>
      <c r="F19" s="221"/>
      <c r="G19" s="235"/>
      <c r="H19" s="238"/>
      <c r="I19" s="241"/>
      <c r="J19" s="238"/>
      <c r="K19" s="238"/>
      <c r="L19" s="231" t="s">
        <v>766</v>
      </c>
      <c r="M19" s="233"/>
      <c r="N19" s="238"/>
    </row>
    <row r="20" spans="1:14" ht="9.75" customHeight="1">
      <c r="A20" s="18"/>
      <c r="B20" s="225"/>
      <c r="C20" s="226"/>
      <c r="D20" s="238"/>
      <c r="E20" s="222"/>
      <c r="F20" s="223"/>
      <c r="G20" s="224"/>
      <c r="H20" s="238"/>
      <c r="I20" s="241"/>
      <c r="J20" s="238"/>
      <c r="K20" s="238"/>
      <c r="L20" s="225" t="s">
        <v>767</v>
      </c>
      <c r="M20" s="226"/>
      <c r="N20" s="238"/>
    </row>
    <row r="21" spans="1:14" ht="16.5" customHeight="1">
      <c r="A21" s="18"/>
      <c r="B21" s="227" t="s">
        <v>768</v>
      </c>
      <c r="C21" s="227" t="s">
        <v>78</v>
      </c>
      <c r="D21" s="238"/>
      <c r="E21" s="229" t="s">
        <v>769</v>
      </c>
      <c r="F21" s="229" t="s">
        <v>770</v>
      </c>
      <c r="G21" s="229" t="s">
        <v>771</v>
      </c>
      <c r="H21" s="238"/>
      <c r="I21" s="241"/>
      <c r="J21" s="238"/>
      <c r="K21" s="238"/>
      <c r="L21" s="229" t="s">
        <v>772</v>
      </c>
      <c r="M21" s="16" t="s">
        <v>773</v>
      </c>
      <c r="N21" s="238"/>
    </row>
    <row r="22" spans="1:14" ht="45" customHeight="1">
      <c r="A22" s="19"/>
      <c r="B22" s="228"/>
      <c r="C22" s="228"/>
      <c r="D22" s="230"/>
      <c r="E22" s="230"/>
      <c r="F22" s="230"/>
      <c r="G22" s="230"/>
      <c r="H22" s="230"/>
      <c r="I22" s="242"/>
      <c r="J22" s="230"/>
      <c r="K22" s="230"/>
      <c r="L22" s="230"/>
      <c r="M22" s="20" t="s">
        <v>774</v>
      </c>
      <c r="N22" s="230"/>
    </row>
    <row r="23" spans="1:14" ht="13.5" customHeight="1">
      <c r="A23" s="21" t="s">
        <v>775</v>
      </c>
      <c r="B23" s="22" t="s">
        <v>776</v>
      </c>
      <c r="C23" s="22" t="s">
        <v>777</v>
      </c>
      <c r="D23" s="22" t="s">
        <v>778</v>
      </c>
      <c r="E23" s="22" t="s">
        <v>779</v>
      </c>
      <c r="F23" s="22" t="s">
        <v>780</v>
      </c>
      <c r="G23" s="22" t="s">
        <v>781</v>
      </c>
      <c r="H23" s="22" t="s">
        <v>782</v>
      </c>
      <c r="I23" s="22" t="s">
        <v>783</v>
      </c>
      <c r="J23" s="22" t="s">
        <v>784</v>
      </c>
      <c r="K23" s="22" t="s">
        <v>785</v>
      </c>
      <c r="L23" s="22" t="s">
        <v>786</v>
      </c>
      <c r="M23" s="22" t="s">
        <v>787</v>
      </c>
      <c r="N23" s="22" t="s">
        <v>788</v>
      </c>
    </row>
    <row r="24" spans="1:14" s="27" customFormat="1" ht="18.75" customHeight="1">
      <c r="A24" s="3">
        <v>1100000</v>
      </c>
      <c r="B24" s="86" t="s">
        <v>789</v>
      </c>
      <c r="C24" s="23" t="s">
        <v>79</v>
      </c>
      <c r="D24" s="24">
        <v>7350</v>
      </c>
      <c r="E24" s="25"/>
      <c r="F24" s="26"/>
      <c r="G24" s="87"/>
      <c r="H24" s="24">
        <v>7350</v>
      </c>
      <c r="I24" s="25"/>
      <c r="J24" s="88">
        <v>7016.7</v>
      </c>
      <c r="K24" s="88">
        <v>7016.7</v>
      </c>
      <c r="L24" s="26"/>
      <c r="M24" s="26"/>
      <c r="N24" s="26"/>
    </row>
    <row r="25" spans="1:14" s="31" customFormat="1" ht="21" customHeight="1" hidden="1">
      <c r="A25" s="3">
        <v>1110000</v>
      </c>
      <c r="B25" s="89" t="s">
        <v>790</v>
      </c>
      <c r="C25" s="23" t="s">
        <v>79</v>
      </c>
      <c r="D25" s="28"/>
      <c r="E25" s="29"/>
      <c r="F25" s="30"/>
      <c r="G25" s="90"/>
      <c r="H25" s="28"/>
      <c r="I25" s="29"/>
      <c r="J25" s="88">
        <v>7016.7</v>
      </c>
      <c r="K25" s="88">
        <v>7016.7</v>
      </c>
      <c r="L25" s="30"/>
      <c r="M25" s="30"/>
      <c r="N25" s="30"/>
    </row>
    <row r="26" spans="1:14" s="31" customFormat="1" ht="14.25" customHeight="1" hidden="1">
      <c r="A26" s="32">
        <v>1110000</v>
      </c>
      <c r="B26" s="91" t="s">
        <v>791</v>
      </c>
      <c r="C26" s="33" t="s">
        <v>79</v>
      </c>
      <c r="D26" s="34"/>
      <c r="E26" s="30"/>
      <c r="F26" s="35"/>
      <c r="G26" s="30"/>
      <c r="H26" s="92"/>
      <c r="I26" s="30"/>
      <c r="J26" s="88">
        <v>7016.7</v>
      </c>
      <c r="K26" s="88">
        <v>7016.7</v>
      </c>
      <c r="L26" s="30"/>
      <c r="M26" s="30"/>
      <c r="N26" s="30"/>
    </row>
    <row r="27" spans="1:14" s="31" customFormat="1" ht="21.75" customHeight="1" hidden="1">
      <c r="A27" s="36">
        <v>1111000</v>
      </c>
      <c r="B27" s="93" t="s">
        <v>792</v>
      </c>
      <c r="C27" s="37" t="s">
        <v>793</v>
      </c>
      <c r="D27" s="38"/>
      <c r="E27" s="39"/>
      <c r="F27" s="39"/>
      <c r="G27" s="39"/>
      <c r="H27" s="38"/>
      <c r="I27" s="39"/>
      <c r="J27" s="88">
        <v>7016.7</v>
      </c>
      <c r="K27" s="88">
        <v>7016.7</v>
      </c>
      <c r="L27" s="39"/>
      <c r="M27" s="39"/>
      <c r="N27" s="39"/>
    </row>
    <row r="28" spans="1:14" s="31" customFormat="1" ht="12.75" customHeight="1" hidden="1">
      <c r="A28" s="40">
        <v>1112000</v>
      </c>
      <c r="B28" s="70" t="s">
        <v>794</v>
      </c>
      <c r="C28" s="41" t="s">
        <v>795</v>
      </c>
      <c r="D28" s="42"/>
      <c r="E28" s="39"/>
      <c r="F28" s="39"/>
      <c r="G28" s="39"/>
      <c r="H28" s="42"/>
      <c r="I28" s="39"/>
      <c r="J28" s="88">
        <v>7016.7</v>
      </c>
      <c r="K28" s="88">
        <v>7016.7</v>
      </c>
      <c r="L28" s="39"/>
      <c r="M28" s="39"/>
      <c r="N28" s="39"/>
    </row>
    <row r="29" spans="1:14" s="31" customFormat="1" ht="0.75" customHeight="1" hidden="1">
      <c r="A29" s="40">
        <v>1113000</v>
      </c>
      <c r="B29" s="70" t="s">
        <v>796</v>
      </c>
      <c r="C29" s="41" t="s">
        <v>797</v>
      </c>
      <c r="D29" s="42"/>
      <c r="E29" s="39"/>
      <c r="F29" s="39"/>
      <c r="G29" s="39"/>
      <c r="H29" s="42"/>
      <c r="I29" s="39"/>
      <c r="J29" s="88">
        <v>7016.7</v>
      </c>
      <c r="K29" s="88">
        <v>7016.7</v>
      </c>
      <c r="L29" s="39"/>
      <c r="M29" s="39"/>
      <c r="N29" s="39"/>
    </row>
    <row r="30" spans="1:14" s="31" customFormat="1" ht="0.75" customHeight="1" hidden="1">
      <c r="A30" s="40">
        <v>1114000</v>
      </c>
      <c r="B30" s="70" t="s">
        <v>798</v>
      </c>
      <c r="C30" s="41" t="s">
        <v>799</v>
      </c>
      <c r="D30" s="42"/>
      <c r="E30" s="39"/>
      <c r="F30" s="39"/>
      <c r="G30" s="39"/>
      <c r="H30" s="42"/>
      <c r="I30" s="39"/>
      <c r="J30" s="88">
        <v>7016.7</v>
      </c>
      <c r="K30" s="88">
        <v>7016.7</v>
      </c>
      <c r="L30" s="39"/>
      <c r="M30" s="39"/>
      <c r="N30" s="39"/>
    </row>
    <row r="31" spans="1:14" s="31" customFormat="1" ht="12.75" customHeight="1" hidden="1">
      <c r="A31" s="40">
        <v>1115000</v>
      </c>
      <c r="B31" s="70" t="s">
        <v>800</v>
      </c>
      <c r="C31" s="43" t="s">
        <v>801</v>
      </c>
      <c r="D31" s="42"/>
      <c r="E31" s="39"/>
      <c r="F31" s="39"/>
      <c r="G31" s="39"/>
      <c r="H31" s="42"/>
      <c r="I31" s="39"/>
      <c r="J31" s="88">
        <v>7016.7</v>
      </c>
      <c r="K31" s="88">
        <v>7016.7</v>
      </c>
      <c r="L31" s="39"/>
      <c r="M31" s="39"/>
      <c r="N31" s="39"/>
    </row>
    <row r="32" spans="1:14" s="31" customFormat="1" ht="13.5" customHeight="1" hidden="1">
      <c r="A32" s="40">
        <v>1116000</v>
      </c>
      <c r="B32" s="70" t="s">
        <v>802</v>
      </c>
      <c r="C32" s="43" t="s">
        <v>803</v>
      </c>
      <c r="D32" s="42"/>
      <c r="E32" s="39"/>
      <c r="F32" s="39"/>
      <c r="G32" s="39"/>
      <c r="H32" s="42"/>
      <c r="I32" s="39"/>
      <c r="J32" s="88">
        <v>7016.7</v>
      </c>
      <c r="K32" s="88">
        <v>7016.7</v>
      </c>
      <c r="L32" s="39"/>
      <c r="M32" s="39"/>
      <c r="N32" s="39"/>
    </row>
    <row r="33" spans="1:14" s="31" customFormat="1" ht="12.75" customHeight="1" hidden="1">
      <c r="A33" s="44">
        <v>1117000</v>
      </c>
      <c r="B33" s="70" t="s">
        <v>804</v>
      </c>
      <c r="C33" s="43" t="s">
        <v>805</v>
      </c>
      <c r="D33" s="45"/>
      <c r="E33" s="39"/>
      <c r="F33" s="39"/>
      <c r="G33" s="39"/>
      <c r="H33" s="45"/>
      <c r="I33" s="39"/>
      <c r="J33" s="88">
        <v>7016.7</v>
      </c>
      <c r="K33" s="88">
        <v>7016.7</v>
      </c>
      <c r="L33" s="39"/>
      <c r="M33" s="39"/>
      <c r="N33" s="39"/>
    </row>
    <row r="34" spans="1:14" s="31" customFormat="1" ht="24.75" customHeight="1" hidden="1">
      <c r="A34" s="3">
        <v>1120000</v>
      </c>
      <c r="B34" s="70" t="s">
        <v>806</v>
      </c>
      <c r="C34" s="46" t="s">
        <v>79</v>
      </c>
      <c r="D34" s="47"/>
      <c r="E34" s="39"/>
      <c r="F34" s="39"/>
      <c r="G34" s="39"/>
      <c r="H34" s="47"/>
      <c r="I34" s="39"/>
      <c r="J34" s="88">
        <v>7016.7</v>
      </c>
      <c r="K34" s="88">
        <v>7016.7</v>
      </c>
      <c r="L34" s="39"/>
      <c r="M34" s="39"/>
      <c r="N34" s="39"/>
    </row>
    <row r="35" spans="1:14" s="31" customFormat="1" ht="12.75" customHeight="1" hidden="1">
      <c r="A35" s="3">
        <v>1121000</v>
      </c>
      <c r="B35" s="94" t="s">
        <v>807</v>
      </c>
      <c r="C35" s="48"/>
      <c r="D35" s="38"/>
      <c r="E35" s="39"/>
      <c r="F35" s="39"/>
      <c r="G35" s="39"/>
      <c r="H35" s="38"/>
      <c r="I35" s="39"/>
      <c r="J35" s="88">
        <v>7016.7</v>
      </c>
      <c r="K35" s="88">
        <v>7016.7</v>
      </c>
      <c r="L35" s="39"/>
      <c r="M35" s="39"/>
      <c r="N35" s="39"/>
    </row>
    <row r="36" spans="1:14" s="31" customFormat="1" ht="0.75" customHeight="1" hidden="1">
      <c r="A36" s="40">
        <v>1121100</v>
      </c>
      <c r="B36" s="70" t="s">
        <v>808</v>
      </c>
      <c r="C36" s="43" t="s">
        <v>809</v>
      </c>
      <c r="D36" s="42"/>
      <c r="E36" s="39"/>
      <c r="F36" s="39"/>
      <c r="G36" s="39"/>
      <c r="H36" s="42"/>
      <c r="I36" s="39"/>
      <c r="J36" s="88">
        <v>7016.7</v>
      </c>
      <c r="K36" s="88">
        <v>7016.7</v>
      </c>
      <c r="L36" s="39"/>
      <c r="M36" s="39"/>
      <c r="N36" s="39"/>
    </row>
    <row r="37" spans="1:14" s="31" customFormat="1" ht="12" customHeight="1" hidden="1">
      <c r="A37" s="40">
        <v>1121200</v>
      </c>
      <c r="B37" s="94" t="s">
        <v>1050</v>
      </c>
      <c r="C37" s="43" t="s">
        <v>810</v>
      </c>
      <c r="D37" s="42"/>
      <c r="E37" s="39"/>
      <c r="F37" s="39"/>
      <c r="G37" s="39"/>
      <c r="H37" s="42"/>
      <c r="I37" s="39"/>
      <c r="J37" s="88">
        <v>7016.7</v>
      </c>
      <c r="K37" s="88">
        <v>7016.7</v>
      </c>
      <c r="L37" s="39"/>
      <c r="M37" s="39"/>
      <c r="N37" s="39"/>
    </row>
    <row r="38" spans="1:14" s="31" customFormat="1" ht="11.25" customHeight="1" hidden="1">
      <c r="A38" s="40">
        <v>1121300</v>
      </c>
      <c r="B38" s="70" t="s">
        <v>811</v>
      </c>
      <c r="C38" s="43" t="s">
        <v>812</v>
      </c>
      <c r="D38" s="42"/>
      <c r="E38" s="39"/>
      <c r="F38" s="39"/>
      <c r="G38" s="39"/>
      <c r="H38" s="42"/>
      <c r="I38" s="39"/>
      <c r="J38" s="88">
        <v>7016.7</v>
      </c>
      <c r="K38" s="88">
        <v>7016.7</v>
      </c>
      <c r="L38" s="39"/>
      <c r="M38" s="39"/>
      <c r="N38" s="39"/>
    </row>
    <row r="39" spans="1:14" s="31" customFormat="1" ht="13.5" customHeight="1" hidden="1">
      <c r="A39" s="40">
        <v>1121400</v>
      </c>
      <c r="B39" s="70" t="s">
        <v>813</v>
      </c>
      <c r="C39" s="43" t="s">
        <v>814</v>
      </c>
      <c r="D39" s="42"/>
      <c r="E39" s="39"/>
      <c r="F39" s="39"/>
      <c r="G39" s="39"/>
      <c r="H39" s="42"/>
      <c r="I39" s="39"/>
      <c r="J39" s="88">
        <v>7016.7</v>
      </c>
      <c r="K39" s="88">
        <v>7016.7</v>
      </c>
      <c r="L39" s="39"/>
      <c r="M39" s="39"/>
      <c r="N39" s="39"/>
    </row>
    <row r="40" spans="1:14" s="31" customFormat="1" ht="1.5" customHeight="1" hidden="1">
      <c r="A40" s="40">
        <v>1121500</v>
      </c>
      <c r="B40" s="70" t="s">
        <v>815</v>
      </c>
      <c r="C40" s="43" t="s">
        <v>816</v>
      </c>
      <c r="D40" s="38"/>
      <c r="E40" s="39"/>
      <c r="F40" s="39"/>
      <c r="G40" s="39"/>
      <c r="H40" s="38"/>
      <c r="I40" s="39"/>
      <c r="J40" s="88">
        <v>7016.7</v>
      </c>
      <c r="K40" s="88">
        <v>7016.7</v>
      </c>
      <c r="L40" s="39"/>
      <c r="M40" s="39"/>
      <c r="N40" s="39"/>
    </row>
    <row r="41" spans="1:14" s="31" customFormat="1" ht="26.25" customHeight="1" hidden="1">
      <c r="A41" s="40">
        <v>1121600</v>
      </c>
      <c r="B41" s="70" t="s">
        <v>817</v>
      </c>
      <c r="C41" s="43" t="s">
        <v>818</v>
      </c>
      <c r="D41" s="42"/>
      <c r="E41" s="39"/>
      <c r="F41" s="39"/>
      <c r="G41" s="39"/>
      <c r="H41" s="42"/>
      <c r="I41" s="39"/>
      <c r="J41" s="88">
        <v>7016.7</v>
      </c>
      <c r="K41" s="88">
        <v>7016.7</v>
      </c>
      <c r="L41" s="39"/>
      <c r="M41" s="39"/>
      <c r="N41" s="39"/>
    </row>
    <row r="42" spans="1:14" s="31" customFormat="1" ht="30.75" hidden="1" thickBot="1">
      <c r="A42" s="40">
        <v>1121700</v>
      </c>
      <c r="B42" s="70" t="s">
        <v>819</v>
      </c>
      <c r="C42" s="43" t="s">
        <v>820</v>
      </c>
      <c r="D42" s="45"/>
      <c r="E42" s="39"/>
      <c r="F42" s="39"/>
      <c r="G42" s="39"/>
      <c r="H42" s="45"/>
      <c r="I42" s="39"/>
      <c r="J42" s="88">
        <v>7016.7</v>
      </c>
      <c r="K42" s="88">
        <v>7016.7</v>
      </c>
      <c r="L42" s="39"/>
      <c r="M42" s="39"/>
      <c r="N42" s="39"/>
    </row>
    <row r="43" spans="1:14" s="31" customFormat="1" ht="21" customHeight="1" hidden="1">
      <c r="A43" s="3">
        <v>1122000</v>
      </c>
      <c r="B43" s="94" t="s">
        <v>821</v>
      </c>
      <c r="C43" s="46" t="s">
        <v>79</v>
      </c>
      <c r="D43" s="49"/>
      <c r="E43" s="39"/>
      <c r="F43" s="39"/>
      <c r="G43" s="39"/>
      <c r="H43" s="49"/>
      <c r="I43" s="39"/>
      <c r="J43" s="88">
        <v>7016.7</v>
      </c>
      <c r="K43" s="88">
        <v>7016.7</v>
      </c>
      <c r="L43" s="39"/>
      <c r="M43" s="39"/>
      <c r="N43" s="39"/>
    </row>
    <row r="44" spans="1:14" s="31" customFormat="1" ht="13.5" customHeight="1" hidden="1">
      <c r="A44" s="3">
        <v>1122100</v>
      </c>
      <c r="B44" s="70" t="s">
        <v>822</v>
      </c>
      <c r="C44" s="43" t="s">
        <v>823</v>
      </c>
      <c r="D44" s="42"/>
      <c r="E44" s="39"/>
      <c r="F44" s="39"/>
      <c r="G44" s="39"/>
      <c r="H44" s="42"/>
      <c r="I44" s="39"/>
      <c r="J44" s="88">
        <v>7016.7</v>
      </c>
      <c r="K44" s="88">
        <v>7016.7</v>
      </c>
      <c r="L44" s="39"/>
      <c r="M44" s="39"/>
      <c r="N44" s="39"/>
    </row>
    <row r="45" spans="1:14" s="31" customFormat="1" ht="22.5" customHeight="1" hidden="1">
      <c r="A45" s="3">
        <v>1122200</v>
      </c>
      <c r="B45" s="70" t="s">
        <v>824</v>
      </c>
      <c r="C45" s="43" t="s">
        <v>825</v>
      </c>
      <c r="D45" s="42"/>
      <c r="E45" s="39"/>
      <c r="F45" s="39"/>
      <c r="G45" s="39"/>
      <c r="H45" s="42"/>
      <c r="I45" s="39"/>
      <c r="J45" s="88">
        <v>7016.7</v>
      </c>
      <c r="K45" s="88">
        <v>7016.7</v>
      </c>
      <c r="L45" s="39"/>
      <c r="M45" s="39"/>
      <c r="N45" s="39"/>
    </row>
    <row r="46" spans="1:14" s="31" customFormat="1" ht="12" customHeight="1" hidden="1">
      <c r="A46" s="3">
        <v>1122300</v>
      </c>
      <c r="B46" s="70" t="s">
        <v>826</v>
      </c>
      <c r="C46" s="43" t="s">
        <v>827</v>
      </c>
      <c r="D46" s="45"/>
      <c r="E46" s="39"/>
      <c r="F46" s="39"/>
      <c r="G46" s="39"/>
      <c r="H46" s="45"/>
      <c r="I46" s="39"/>
      <c r="J46" s="88">
        <v>7016.7</v>
      </c>
      <c r="K46" s="88">
        <v>7016.7</v>
      </c>
      <c r="L46" s="39"/>
      <c r="M46" s="39"/>
      <c r="N46" s="39"/>
    </row>
    <row r="47" spans="1:14" s="31" customFormat="1" ht="22.5" customHeight="1" hidden="1">
      <c r="A47" s="3">
        <v>1123000</v>
      </c>
      <c r="B47" s="94" t="s">
        <v>828</v>
      </c>
      <c r="C47" s="46" t="s">
        <v>79</v>
      </c>
      <c r="D47" s="49"/>
      <c r="E47" s="39"/>
      <c r="F47" s="39"/>
      <c r="G47" s="39"/>
      <c r="H47" s="49"/>
      <c r="I47" s="39"/>
      <c r="J47" s="88">
        <v>7016.7</v>
      </c>
      <c r="K47" s="88">
        <v>7016.7</v>
      </c>
      <c r="L47" s="39"/>
      <c r="M47" s="39"/>
      <c r="N47" s="39"/>
    </row>
    <row r="48" spans="1:14" s="31" customFormat="1" ht="0.75" customHeight="1" hidden="1">
      <c r="A48" s="3">
        <v>1123100</v>
      </c>
      <c r="B48" s="70" t="s">
        <v>829</v>
      </c>
      <c r="C48" s="43" t="s">
        <v>830</v>
      </c>
      <c r="D48" s="42"/>
      <c r="E48" s="39"/>
      <c r="F48" s="39"/>
      <c r="G48" s="39"/>
      <c r="H48" s="42"/>
      <c r="I48" s="39"/>
      <c r="J48" s="88">
        <v>7016.7</v>
      </c>
      <c r="K48" s="88">
        <v>7016.7</v>
      </c>
      <c r="L48" s="39"/>
      <c r="M48" s="39"/>
      <c r="N48" s="39"/>
    </row>
    <row r="49" spans="1:14" s="31" customFormat="1" ht="12.75" customHeight="1" hidden="1">
      <c r="A49" s="3">
        <v>1123200</v>
      </c>
      <c r="B49" s="70" t="s">
        <v>831</v>
      </c>
      <c r="C49" s="43" t="s">
        <v>832</v>
      </c>
      <c r="D49" s="42"/>
      <c r="E49" s="39"/>
      <c r="F49" s="39"/>
      <c r="G49" s="39"/>
      <c r="H49" s="42"/>
      <c r="I49" s="39"/>
      <c r="J49" s="88">
        <v>7016.7</v>
      </c>
      <c r="K49" s="88">
        <v>7016.7</v>
      </c>
      <c r="L49" s="39"/>
      <c r="M49" s="39"/>
      <c r="N49" s="39"/>
    </row>
    <row r="50" spans="1:14" s="31" customFormat="1" ht="26.25" customHeight="1" hidden="1">
      <c r="A50" s="3">
        <v>1123300</v>
      </c>
      <c r="B50" s="70" t="s">
        <v>833</v>
      </c>
      <c r="C50" s="43" t="s">
        <v>834</v>
      </c>
      <c r="D50" s="42"/>
      <c r="E50" s="39"/>
      <c r="F50" s="39"/>
      <c r="G50" s="39"/>
      <c r="H50" s="42"/>
      <c r="I50" s="39"/>
      <c r="J50" s="88">
        <v>7016.7</v>
      </c>
      <c r="K50" s="88">
        <v>7016.7</v>
      </c>
      <c r="L50" s="39"/>
      <c r="M50" s="39"/>
      <c r="N50" s="39"/>
    </row>
    <row r="51" spans="1:14" s="31" customFormat="1" ht="13.5" customHeight="1" hidden="1">
      <c r="A51" s="3">
        <v>1123400</v>
      </c>
      <c r="B51" s="70" t="s">
        <v>835</v>
      </c>
      <c r="C51" s="43" t="s">
        <v>836</v>
      </c>
      <c r="D51" s="42"/>
      <c r="E51" s="39"/>
      <c r="F51" s="39"/>
      <c r="G51" s="39"/>
      <c r="H51" s="42"/>
      <c r="I51" s="39"/>
      <c r="J51" s="88">
        <v>7016.7</v>
      </c>
      <c r="K51" s="88">
        <v>7016.7</v>
      </c>
      <c r="L51" s="39"/>
      <c r="M51" s="39"/>
      <c r="N51" s="39"/>
    </row>
    <row r="52" spans="1:14" s="31" customFormat="1" ht="15" hidden="1">
      <c r="A52" s="3">
        <v>1123500</v>
      </c>
      <c r="B52" s="95" t="s">
        <v>837</v>
      </c>
      <c r="C52" s="50">
        <v>423500</v>
      </c>
      <c r="D52" s="42"/>
      <c r="E52" s="39"/>
      <c r="F52" s="39"/>
      <c r="G52" s="39"/>
      <c r="H52" s="42"/>
      <c r="I52" s="39"/>
      <c r="J52" s="88">
        <v>7016.7</v>
      </c>
      <c r="K52" s="88">
        <v>7016.7</v>
      </c>
      <c r="L52" s="39"/>
      <c r="M52" s="39"/>
      <c r="N52" s="39"/>
    </row>
    <row r="53" spans="1:14" s="31" customFormat="1" ht="24.75" customHeight="1" hidden="1">
      <c r="A53" s="3">
        <v>1123600</v>
      </c>
      <c r="B53" s="70" t="s">
        <v>838</v>
      </c>
      <c r="C53" s="43" t="s">
        <v>839</v>
      </c>
      <c r="D53" s="42"/>
      <c r="E53" s="39"/>
      <c r="F53" s="39"/>
      <c r="G53" s="39"/>
      <c r="H53" s="42"/>
      <c r="I53" s="39"/>
      <c r="J53" s="88">
        <v>7016.7</v>
      </c>
      <c r="K53" s="88">
        <v>7016.7</v>
      </c>
      <c r="L53" s="39"/>
      <c r="M53" s="39"/>
      <c r="N53" s="39"/>
    </row>
    <row r="54" spans="1:14" s="31" customFormat="1" ht="13.5" customHeight="1" hidden="1">
      <c r="A54" s="3">
        <v>1123700</v>
      </c>
      <c r="B54" s="70" t="s">
        <v>840</v>
      </c>
      <c r="C54" s="43" t="s">
        <v>841</v>
      </c>
      <c r="D54" s="42"/>
      <c r="E54" s="39"/>
      <c r="F54" s="39"/>
      <c r="G54" s="39"/>
      <c r="H54" s="42"/>
      <c r="I54" s="39"/>
      <c r="J54" s="88">
        <v>7016.7</v>
      </c>
      <c r="K54" s="88">
        <v>7016.7</v>
      </c>
      <c r="L54" s="39"/>
      <c r="M54" s="39"/>
      <c r="N54" s="39"/>
    </row>
    <row r="55" spans="1:14" s="31" customFormat="1" ht="12.75" customHeight="1" hidden="1">
      <c r="A55" s="3">
        <v>1123800</v>
      </c>
      <c r="B55" s="70" t="s">
        <v>842</v>
      </c>
      <c r="C55" s="43" t="s">
        <v>843</v>
      </c>
      <c r="D55" s="45"/>
      <c r="E55" s="39"/>
      <c r="F55" s="39"/>
      <c r="G55" s="39"/>
      <c r="H55" s="45"/>
      <c r="I55" s="39"/>
      <c r="J55" s="88">
        <v>7016.7</v>
      </c>
      <c r="K55" s="88">
        <v>7016.7</v>
      </c>
      <c r="L55" s="39"/>
      <c r="M55" s="39"/>
      <c r="N55" s="39"/>
    </row>
    <row r="56" spans="1:14" s="31" customFormat="1" ht="22.5" hidden="1">
      <c r="A56" s="3">
        <v>1124000</v>
      </c>
      <c r="B56" s="94" t="s">
        <v>844</v>
      </c>
      <c r="C56" s="46" t="s">
        <v>79</v>
      </c>
      <c r="D56" s="49"/>
      <c r="E56" s="39"/>
      <c r="F56" s="39"/>
      <c r="G56" s="39"/>
      <c r="H56" s="49"/>
      <c r="I56" s="39"/>
      <c r="J56" s="88">
        <v>7016.7</v>
      </c>
      <c r="K56" s="88">
        <v>7016.7</v>
      </c>
      <c r="L56" s="39"/>
      <c r="M56" s="39"/>
      <c r="N56" s="39"/>
    </row>
    <row r="57" spans="1:14" s="31" customFormat="1" ht="12.75" customHeight="1" hidden="1">
      <c r="A57" s="3">
        <v>1124100</v>
      </c>
      <c r="B57" s="70" t="s">
        <v>845</v>
      </c>
      <c r="C57" s="43" t="s">
        <v>846</v>
      </c>
      <c r="D57" s="45"/>
      <c r="E57" s="39"/>
      <c r="F57" s="39"/>
      <c r="G57" s="39"/>
      <c r="H57" s="45"/>
      <c r="I57" s="39"/>
      <c r="J57" s="88">
        <v>7016.7</v>
      </c>
      <c r="K57" s="88">
        <v>7016.7</v>
      </c>
      <c r="L57" s="39"/>
      <c r="M57" s="39"/>
      <c r="N57" s="39"/>
    </row>
    <row r="58" spans="1:14" s="31" customFormat="1" ht="15.75" customHeight="1" hidden="1">
      <c r="A58" s="3">
        <v>1125000</v>
      </c>
      <c r="B58" s="94" t="s">
        <v>847</v>
      </c>
      <c r="C58" s="46" t="s">
        <v>79</v>
      </c>
      <c r="D58" s="49"/>
      <c r="E58" s="39"/>
      <c r="F58" s="39"/>
      <c r="G58" s="39"/>
      <c r="H58" s="49"/>
      <c r="I58" s="39"/>
      <c r="J58" s="88">
        <v>7016.7</v>
      </c>
      <c r="K58" s="88">
        <v>7016.7</v>
      </c>
      <c r="L58" s="39"/>
      <c r="M58" s="39"/>
      <c r="N58" s="39"/>
    </row>
    <row r="59" spans="1:14" s="31" customFormat="1" ht="26.25" customHeight="1" hidden="1">
      <c r="A59" s="3">
        <v>1125100</v>
      </c>
      <c r="B59" s="70" t="s">
        <v>848</v>
      </c>
      <c r="C59" s="43" t="s">
        <v>849</v>
      </c>
      <c r="D59" s="42"/>
      <c r="E59" s="39"/>
      <c r="F59" s="39"/>
      <c r="G59" s="39"/>
      <c r="H59" s="42"/>
      <c r="I59" s="39"/>
      <c r="J59" s="88">
        <v>7016.7</v>
      </c>
      <c r="K59" s="88">
        <v>7016.7</v>
      </c>
      <c r="L59" s="39"/>
      <c r="M59" s="39"/>
      <c r="N59" s="39"/>
    </row>
    <row r="60" spans="1:14" s="31" customFormat="1" ht="26.25" customHeight="1" hidden="1">
      <c r="A60" s="3">
        <v>1125200</v>
      </c>
      <c r="B60" s="70" t="s">
        <v>850</v>
      </c>
      <c r="C60" s="43" t="s">
        <v>851</v>
      </c>
      <c r="D60" s="45"/>
      <c r="E60" s="39"/>
      <c r="F60" s="39"/>
      <c r="G60" s="39"/>
      <c r="H60" s="45"/>
      <c r="I60" s="39"/>
      <c r="J60" s="88">
        <v>7016.7</v>
      </c>
      <c r="K60" s="88">
        <v>7016.7</v>
      </c>
      <c r="L60" s="39"/>
      <c r="M60" s="39"/>
      <c r="N60" s="39"/>
    </row>
    <row r="61" spans="1:14" s="31" customFormat="1" ht="12" customHeight="1" hidden="1">
      <c r="A61" s="3">
        <v>1126000</v>
      </c>
      <c r="B61" s="94" t="s">
        <v>852</v>
      </c>
      <c r="C61" s="46" t="s">
        <v>79</v>
      </c>
      <c r="D61" s="49"/>
      <c r="E61" s="39"/>
      <c r="F61" s="39"/>
      <c r="G61" s="39"/>
      <c r="H61" s="49"/>
      <c r="I61" s="39"/>
      <c r="J61" s="88">
        <v>7016.7</v>
      </c>
      <c r="K61" s="88">
        <v>7016.7</v>
      </c>
      <c r="L61" s="39"/>
      <c r="M61" s="39"/>
      <c r="N61" s="39"/>
    </row>
    <row r="62" spans="1:14" s="31" customFormat="1" ht="12" customHeight="1" hidden="1">
      <c r="A62" s="3">
        <v>1126100</v>
      </c>
      <c r="B62" s="70" t="s">
        <v>853</v>
      </c>
      <c r="C62" s="43" t="s">
        <v>854</v>
      </c>
      <c r="D62" s="42"/>
      <c r="E62" s="39"/>
      <c r="F62" s="39"/>
      <c r="G62" s="39"/>
      <c r="H62" s="42"/>
      <c r="I62" s="39"/>
      <c r="J62" s="88">
        <v>7016.7</v>
      </c>
      <c r="K62" s="88">
        <v>7016.7</v>
      </c>
      <c r="L62" s="39"/>
      <c r="M62" s="39"/>
      <c r="N62" s="39"/>
    </row>
    <row r="63" spans="1:14" s="31" customFormat="1" ht="14.25" customHeight="1" hidden="1">
      <c r="A63" s="3">
        <v>1126200</v>
      </c>
      <c r="B63" s="70" t="s">
        <v>855</v>
      </c>
      <c r="C63" s="43" t="s">
        <v>856</v>
      </c>
      <c r="D63" s="42"/>
      <c r="E63" s="39"/>
      <c r="F63" s="39"/>
      <c r="G63" s="39"/>
      <c r="H63" s="42"/>
      <c r="I63" s="39"/>
      <c r="J63" s="88">
        <v>7016.7</v>
      </c>
      <c r="K63" s="88">
        <v>7016.7</v>
      </c>
      <c r="L63" s="39"/>
      <c r="M63" s="39"/>
      <c r="N63" s="39"/>
    </row>
    <row r="64" spans="1:14" s="31" customFormat="1" ht="18.75" customHeight="1" hidden="1">
      <c r="A64" s="3">
        <v>1126300</v>
      </c>
      <c r="B64" s="70" t="s">
        <v>857</v>
      </c>
      <c r="C64" s="43" t="s">
        <v>858</v>
      </c>
      <c r="D64" s="42"/>
      <c r="E64" s="39"/>
      <c r="F64" s="39"/>
      <c r="G64" s="39"/>
      <c r="H64" s="42"/>
      <c r="I64" s="39"/>
      <c r="J64" s="88">
        <v>7016.7</v>
      </c>
      <c r="K64" s="88">
        <v>7016.7</v>
      </c>
      <c r="L64" s="39"/>
      <c r="M64" s="39"/>
      <c r="N64" s="39"/>
    </row>
    <row r="65" spans="1:14" s="31" customFormat="1" ht="12" customHeight="1" hidden="1">
      <c r="A65" s="40">
        <v>1126400</v>
      </c>
      <c r="B65" s="51" t="s">
        <v>859</v>
      </c>
      <c r="C65" s="43" t="s">
        <v>860</v>
      </c>
      <c r="D65" s="42"/>
      <c r="E65" s="39"/>
      <c r="F65" s="39"/>
      <c r="G65" s="39"/>
      <c r="H65" s="42"/>
      <c r="I65" s="39"/>
      <c r="J65" s="88">
        <v>7016.7</v>
      </c>
      <c r="K65" s="88">
        <v>7016.7</v>
      </c>
      <c r="L65" s="39"/>
      <c r="M65" s="39"/>
      <c r="N65" s="39"/>
    </row>
    <row r="66" spans="1:14" s="31" customFormat="1" ht="21" customHeight="1" hidden="1">
      <c r="A66" s="44">
        <v>1126500</v>
      </c>
      <c r="B66" s="96" t="s">
        <v>861</v>
      </c>
      <c r="C66" s="43" t="s">
        <v>862</v>
      </c>
      <c r="D66" s="42"/>
      <c r="E66" s="39"/>
      <c r="F66" s="39"/>
      <c r="G66" s="39"/>
      <c r="H66" s="42"/>
      <c r="I66" s="39"/>
      <c r="J66" s="88">
        <v>7016.7</v>
      </c>
      <c r="K66" s="88">
        <v>7016.7</v>
      </c>
      <c r="L66" s="39"/>
      <c r="M66" s="39"/>
      <c r="N66" s="39"/>
    </row>
    <row r="67" spans="1:14" s="31" customFormat="1" ht="21" customHeight="1" hidden="1">
      <c r="A67" s="40">
        <v>1126600</v>
      </c>
      <c r="B67" s="51" t="s">
        <v>863</v>
      </c>
      <c r="C67" s="43" t="s">
        <v>864</v>
      </c>
      <c r="D67" s="42"/>
      <c r="E67" s="39"/>
      <c r="F67" s="39"/>
      <c r="G67" s="39"/>
      <c r="H67" s="42"/>
      <c r="I67" s="39"/>
      <c r="J67" s="88">
        <v>7016.7</v>
      </c>
      <c r="K67" s="88">
        <v>7016.7</v>
      </c>
      <c r="L67" s="39"/>
      <c r="M67" s="39"/>
      <c r="N67" s="39"/>
    </row>
    <row r="68" spans="1:14" s="31" customFormat="1" ht="12.75" customHeight="1" hidden="1">
      <c r="A68" s="40">
        <v>1126700</v>
      </c>
      <c r="B68" s="51" t="s">
        <v>865</v>
      </c>
      <c r="C68" s="43" t="s">
        <v>866</v>
      </c>
      <c r="D68" s="42"/>
      <c r="E68" s="39"/>
      <c r="F68" s="39"/>
      <c r="G68" s="39"/>
      <c r="H68" s="42"/>
      <c r="I68" s="39"/>
      <c r="J68" s="88">
        <v>7016.7</v>
      </c>
      <c r="K68" s="88">
        <v>7016.7</v>
      </c>
      <c r="L68" s="39"/>
      <c r="M68" s="39"/>
      <c r="N68" s="39"/>
    </row>
    <row r="69" spans="1:14" s="31" customFormat="1" ht="13.5" customHeight="1" hidden="1">
      <c r="A69" s="40">
        <v>1126800</v>
      </c>
      <c r="B69" s="51" t="s">
        <v>867</v>
      </c>
      <c r="C69" s="43" t="s">
        <v>868</v>
      </c>
      <c r="D69" s="45"/>
      <c r="E69" s="39"/>
      <c r="F69" s="39"/>
      <c r="G69" s="39"/>
      <c r="H69" s="45"/>
      <c r="I69" s="39"/>
      <c r="J69" s="88">
        <v>7016.7</v>
      </c>
      <c r="K69" s="88">
        <v>7016.7</v>
      </c>
      <c r="L69" s="39"/>
      <c r="M69" s="39"/>
      <c r="N69" s="39"/>
    </row>
    <row r="70" spans="1:14" s="31" customFormat="1" ht="9.75" customHeight="1" hidden="1">
      <c r="A70" s="40">
        <v>1130000</v>
      </c>
      <c r="B70" s="68" t="s">
        <v>869</v>
      </c>
      <c r="C70" s="46" t="s">
        <v>79</v>
      </c>
      <c r="D70" s="49"/>
      <c r="E70" s="39"/>
      <c r="F70" s="39"/>
      <c r="G70" s="39"/>
      <c r="H70" s="49"/>
      <c r="I70" s="39"/>
      <c r="J70" s="88">
        <v>7016.7</v>
      </c>
      <c r="K70" s="88">
        <v>7016.7</v>
      </c>
      <c r="L70" s="39"/>
      <c r="M70" s="39"/>
      <c r="N70" s="39"/>
    </row>
    <row r="71" spans="1:14" s="31" customFormat="1" ht="0.75" customHeight="1" hidden="1">
      <c r="A71" s="40">
        <v>1130100</v>
      </c>
      <c r="B71" s="51" t="s">
        <v>870</v>
      </c>
      <c r="C71" s="43" t="s">
        <v>871</v>
      </c>
      <c r="D71" s="42"/>
      <c r="E71" s="39"/>
      <c r="F71" s="39"/>
      <c r="G71" s="39"/>
      <c r="H71" s="42"/>
      <c r="I71" s="39"/>
      <c r="J71" s="88">
        <v>7016.7</v>
      </c>
      <c r="K71" s="88">
        <v>7016.7</v>
      </c>
      <c r="L71" s="39"/>
      <c r="M71" s="39"/>
      <c r="N71" s="39"/>
    </row>
    <row r="72" spans="1:14" s="31" customFormat="1" ht="30" hidden="1">
      <c r="A72" s="40">
        <v>1130200</v>
      </c>
      <c r="B72" s="51" t="s">
        <v>872</v>
      </c>
      <c r="C72" s="43" t="s">
        <v>873</v>
      </c>
      <c r="D72" s="42"/>
      <c r="E72" s="39"/>
      <c r="F72" s="39"/>
      <c r="G72" s="39"/>
      <c r="H72" s="42"/>
      <c r="I72" s="39"/>
      <c r="J72" s="88">
        <v>7016.7</v>
      </c>
      <c r="K72" s="88">
        <v>7016.7</v>
      </c>
      <c r="L72" s="39"/>
      <c r="M72" s="39"/>
      <c r="N72" s="39"/>
    </row>
    <row r="73" spans="1:14" s="31" customFormat="1" ht="14.25" customHeight="1" hidden="1">
      <c r="A73" s="40">
        <v>1130300</v>
      </c>
      <c r="B73" s="51" t="s">
        <v>874</v>
      </c>
      <c r="C73" s="43" t="s">
        <v>875</v>
      </c>
      <c r="D73" s="42"/>
      <c r="E73" s="39"/>
      <c r="F73" s="39"/>
      <c r="G73" s="39"/>
      <c r="H73" s="42"/>
      <c r="I73" s="39"/>
      <c r="J73" s="88">
        <v>7016.7</v>
      </c>
      <c r="K73" s="88">
        <v>7016.7</v>
      </c>
      <c r="L73" s="39"/>
      <c r="M73" s="39"/>
      <c r="N73" s="39"/>
    </row>
    <row r="74" spans="1:14" s="31" customFormat="1" ht="30" hidden="1">
      <c r="A74" s="40">
        <v>1130400</v>
      </c>
      <c r="B74" s="51" t="s">
        <v>876</v>
      </c>
      <c r="C74" s="43" t="s">
        <v>877</v>
      </c>
      <c r="D74" s="38"/>
      <c r="E74" s="39"/>
      <c r="F74" s="39"/>
      <c r="G74" s="39"/>
      <c r="H74" s="38"/>
      <c r="I74" s="39"/>
      <c r="J74" s="88">
        <v>7016.7</v>
      </c>
      <c r="K74" s="88">
        <v>7016.7</v>
      </c>
      <c r="L74" s="39"/>
      <c r="M74" s="39"/>
      <c r="N74" s="39"/>
    </row>
    <row r="75" spans="1:14" s="31" customFormat="1" ht="1.5" customHeight="1" hidden="1">
      <c r="A75" s="40">
        <v>1131000</v>
      </c>
      <c r="B75" s="68" t="s">
        <v>878</v>
      </c>
      <c r="C75" s="46" t="s">
        <v>79</v>
      </c>
      <c r="D75" s="42"/>
      <c r="E75" s="39"/>
      <c r="F75" s="39"/>
      <c r="G75" s="39"/>
      <c r="H75" s="42"/>
      <c r="I75" s="39"/>
      <c r="J75" s="88">
        <v>7016.7</v>
      </c>
      <c r="K75" s="88">
        <v>7016.7</v>
      </c>
      <c r="L75" s="39"/>
      <c r="M75" s="39"/>
      <c r="N75" s="39"/>
    </row>
    <row r="76" spans="1:14" s="31" customFormat="1" ht="0.75" customHeight="1" hidden="1">
      <c r="A76" s="40">
        <v>1131100</v>
      </c>
      <c r="B76" s="51" t="s">
        <v>879</v>
      </c>
      <c r="C76" s="43" t="s">
        <v>880</v>
      </c>
      <c r="D76" s="42"/>
      <c r="E76" s="39"/>
      <c r="F76" s="39"/>
      <c r="G76" s="39"/>
      <c r="H76" s="42"/>
      <c r="I76" s="39"/>
      <c r="J76" s="88">
        <v>7016.7</v>
      </c>
      <c r="K76" s="88">
        <v>7016.7</v>
      </c>
      <c r="L76" s="39"/>
      <c r="M76" s="39"/>
      <c r="N76" s="39"/>
    </row>
    <row r="77" spans="1:14" s="31" customFormat="1" ht="30" hidden="1">
      <c r="A77" s="40">
        <v>1131200</v>
      </c>
      <c r="B77" s="51" t="s">
        <v>881</v>
      </c>
      <c r="C77" s="43" t="s">
        <v>882</v>
      </c>
      <c r="D77" s="42"/>
      <c r="E77" s="39"/>
      <c r="F77" s="39"/>
      <c r="G77" s="39"/>
      <c r="H77" s="42"/>
      <c r="I77" s="39"/>
      <c r="J77" s="88">
        <v>7016.7</v>
      </c>
      <c r="K77" s="88">
        <v>7016.7</v>
      </c>
      <c r="L77" s="39"/>
      <c r="M77" s="39"/>
      <c r="N77" s="39"/>
    </row>
    <row r="78" spans="1:14" s="31" customFormat="1" ht="30.75" hidden="1" thickBot="1">
      <c r="A78" s="40">
        <v>1131300</v>
      </c>
      <c r="B78" s="51" t="s">
        <v>883</v>
      </c>
      <c r="C78" s="43" t="s">
        <v>884</v>
      </c>
      <c r="D78" s="45"/>
      <c r="E78" s="39"/>
      <c r="F78" s="39"/>
      <c r="G78" s="39"/>
      <c r="H78" s="45"/>
      <c r="I78" s="39"/>
      <c r="J78" s="88">
        <v>7016.7</v>
      </c>
      <c r="K78" s="88">
        <v>7016.7</v>
      </c>
      <c r="L78" s="39"/>
      <c r="M78" s="39"/>
      <c r="N78" s="39"/>
    </row>
    <row r="79" spans="1:14" s="31" customFormat="1" ht="10.5" customHeight="1" hidden="1">
      <c r="A79" s="3">
        <v>1140000</v>
      </c>
      <c r="B79" s="68" t="s">
        <v>885</v>
      </c>
      <c r="C79" s="46" t="s">
        <v>79</v>
      </c>
      <c r="D79" s="49"/>
      <c r="E79" s="39"/>
      <c r="F79" s="39"/>
      <c r="G79" s="39"/>
      <c r="H79" s="49"/>
      <c r="I79" s="39"/>
      <c r="J79" s="88">
        <v>7016.7</v>
      </c>
      <c r="K79" s="88">
        <v>7016.7</v>
      </c>
      <c r="L79" s="39"/>
      <c r="M79" s="39"/>
      <c r="N79" s="39"/>
    </row>
    <row r="80" spans="1:14" s="31" customFormat="1" ht="20.25" customHeight="1" hidden="1">
      <c r="A80" s="3">
        <v>1141000</v>
      </c>
      <c r="B80" s="51" t="s">
        <v>886</v>
      </c>
      <c r="C80" s="43" t="s">
        <v>887</v>
      </c>
      <c r="D80" s="42"/>
      <c r="E80" s="39"/>
      <c r="F80" s="39"/>
      <c r="G80" s="39"/>
      <c r="H80" s="42"/>
      <c r="I80" s="39"/>
      <c r="J80" s="88">
        <v>7016.7</v>
      </c>
      <c r="K80" s="88">
        <v>7016.7</v>
      </c>
      <c r="L80" s="39"/>
      <c r="M80" s="39"/>
      <c r="N80" s="39"/>
    </row>
    <row r="81" spans="1:14" s="31" customFormat="1" ht="21.75" customHeight="1" hidden="1">
      <c r="A81" s="3">
        <v>1142000</v>
      </c>
      <c r="B81" s="51" t="s">
        <v>888</v>
      </c>
      <c r="C81" s="43" t="s">
        <v>889</v>
      </c>
      <c r="D81" s="42"/>
      <c r="E81" s="39"/>
      <c r="F81" s="39"/>
      <c r="G81" s="39"/>
      <c r="H81" s="42"/>
      <c r="I81" s="39"/>
      <c r="J81" s="88">
        <v>7016.7</v>
      </c>
      <c r="K81" s="88">
        <v>7016.7</v>
      </c>
      <c r="L81" s="39"/>
      <c r="M81" s="39"/>
      <c r="N81" s="39"/>
    </row>
    <row r="82" spans="1:14" s="31" customFormat="1" ht="22.5" customHeight="1" hidden="1">
      <c r="A82" s="3">
        <v>1143000</v>
      </c>
      <c r="B82" s="51" t="s">
        <v>890</v>
      </c>
      <c r="C82" s="43" t="s">
        <v>891</v>
      </c>
      <c r="D82" s="42"/>
      <c r="E82" s="39"/>
      <c r="F82" s="39"/>
      <c r="G82" s="39"/>
      <c r="H82" s="42"/>
      <c r="I82" s="39"/>
      <c r="J82" s="88">
        <v>7016.7</v>
      </c>
      <c r="K82" s="88">
        <v>7016.7</v>
      </c>
      <c r="L82" s="39"/>
      <c r="M82" s="39"/>
      <c r="N82" s="39"/>
    </row>
    <row r="83" spans="1:14" s="31" customFormat="1" ht="22.5" customHeight="1" hidden="1">
      <c r="A83" s="3">
        <v>1144000</v>
      </c>
      <c r="B83" s="51" t="s">
        <v>892</v>
      </c>
      <c r="C83" s="43" t="s">
        <v>893</v>
      </c>
      <c r="D83" s="45"/>
      <c r="E83" s="39"/>
      <c r="F83" s="39"/>
      <c r="G83" s="39"/>
      <c r="H83" s="45"/>
      <c r="I83" s="39"/>
      <c r="J83" s="88">
        <v>7016.7</v>
      </c>
      <c r="K83" s="88">
        <v>7016.7</v>
      </c>
      <c r="L83" s="39"/>
      <c r="M83" s="39"/>
      <c r="N83" s="39"/>
    </row>
    <row r="84" spans="1:14" s="31" customFormat="1" ht="12.75" customHeight="1" hidden="1">
      <c r="A84" s="52">
        <v>1150000</v>
      </c>
      <c r="B84" s="53" t="s">
        <v>894</v>
      </c>
      <c r="C84" s="46" t="s">
        <v>79</v>
      </c>
      <c r="D84" s="49"/>
      <c r="E84" s="39"/>
      <c r="F84" s="39"/>
      <c r="G84" s="39"/>
      <c r="H84" s="49"/>
      <c r="I84" s="39"/>
      <c r="J84" s="88">
        <v>7016.7</v>
      </c>
      <c r="K84" s="88">
        <v>7016.7</v>
      </c>
      <c r="L84" s="39"/>
      <c r="M84" s="39"/>
      <c r="N84" s="39"/>
    </row>
    <row r="85" spans="1:14" s="31" customFormat="1" ht="0.75" customHeight="1" hidden="1">
      <c r="A85" s="52">
        <v>1151000</v>
      </c>
      <c r="B85" s="54" t="s">
        <v>895</v>
      </c>
      <c r="C85" s="46" t="s">
        <v>79</v>
      </c>
      <c r="D85" s="55"/>
      <c r="E85" s="39"/>
      <c r="F85" s="39"/>
      <c r="G85" s="39"/>
      <c r="H85" s="55"/>
      <c r="I85" s="39"/>
      <c r="J85" s="88">
        <v>7016.7</v>
      </c>
      <c r="K85" s="88">
        <v>7016.7</v>
      </c>
      <c r="L85" s="39"/>
      <c r="M85" s="39"/>
      <c r="N85" s="39"/>
    </row>
    <row r="86" spans="1:14" s="31" customFormat="1" ht="27" customHeight="1" hidden="1">
      <c r="A86" s="52">
        <v>1151100</v>
      </c>
      <c r="B86" s="56" t="s">
        <v>896</v>
      </c>
      <c r="C86" s="57">
        <v>461100</v>
      </c>
      <c r="D86" s="55"/>
      <c r="E86" s="39"/>
      <c r="F86" s="39"/>
      <c r="G86" s="39"/>
      <c r="H86" s="55"/>
      <c r="I86" s="39"/>
      <c r="J86" s="88">
        <v>7016.7</v>
      </c>
      <c r="K86" s="88">
        <v>7016.7</v>
      </c>
      <c r="L86" s="39"/>
      <c r="M86" s="39"/>
      <c r="N86" s="39"/>
    </row>
    <row r="87" spans="1:14" s="59" customFormat="1" ht="28.5" customHeight="1" hidden="1">
      <c r="A87" s="52">
        <v>1151200</v>
      </c>
      <c r="B87" s="56" t="s">
        <v>897</v>
      </c>
      <c r="C87" s="57">
        <v>461200</v>
      </c>
      <c r="D87" s="58"/>
      <c r="E87" s="26"/>
      <c r="F87" s="26"/>
      <c r="G87" s="26"/>
      <c r="H87" s="58"/>
      <c r="I87" s="26"/>
      <c r="J87" s="88">
        <v>7016.7</v>
      </c>
      <c r="K87" s="88">
        <v>7016.7</v>
      </c>
      <c r="L87" s="26"/>
      <c r="M87" s="26"/>
      <c r="N87" s="26"/>
    </row>
    <row r="88" spans="1:14" s="59" customFormat="1" ht="24.75" customHeight="1" hidden="1">
      <c r="A88" s="52">
        <v>1152000</v>
      </c>
      <c r="B88" s="53" t="s">
        <v>898</v>
      </c>
      <c r="C88" s="46" t="s">
        <v>79</v>
      </c>
      <c r="D88" s="60"/>
      <c r="E88" s="26"/>
      <c r="F88" s="26"/>
      <c r="G88" s="26"/>
      <c r="H88" s="60"/>
      <c r="I88" s="26"/>
      <c r="J88" s="88">
        <v>7016.7</v>
      </c>
      <c r="K88" s="88">
        <v>7016.7</v>
      </c>
      <c r="L88" s="26"/>
      <c r="M88" s="26"/>
      <c r="N88" s="26"/>
    </row>
    <row r="89" spans="1:14" s="59" customFormat="1" ht="22.5" hidden="1">
      <c r="A89" s="52">
        <v>1152100</v>
      </c>
      <c r="B89" s="61" t="s">
        <v>899</v>
      </c>
      <c r="C89" s="57">
        <v>462100</v>
      </c>
      <c r="D89" s="24"/>
      <c r="E89" s="26"/>
      <c r="F89" s="26"/>
      <c r="G89" s="26"/>
      <c r="H89" s="24"/>
      <c r="I89" s="26"/>
      <c r="J89" s="88">
        <v>7016.7</v>
      </c>
      <c r="K89" s="88">
        <v>7016.7</v>
      </c>
      <c r="L89" s="26"/>
      <c r="M89" s="26"/>
      <c r="N89" s="26"/>
    </row>
    <row r="90" spans="1:14" s="59" customFormat="1" ht="2.25" customHeight="1" hidden="1">
      <c r="A90" s="52">
        <v>1152200</v>
      </c>
      <c r="B90" s="61" t="s">
        <v>900</v>
      </c>
      <c r="C90" s="57">
        <v>462200</v>
      </c>
      <c r="D90" s="62"/>
      <c r="E90" s="26"/>
      <c r="F90" s="26"/>
      <c r="G90" s="26"/>
      <c r="H90" s="62"/>
      <c r="I90" s="26"/>
      <c r="J90" s="88">
        <v>7016.7</v>
      </c>
      <c r="K90" s="88">
        <v>7016.7</v>
      </c>
      <c r="L90" s="26"/>
      <c r="M90" s="26"/>
      <c r="N90" s="26"/>
    </row>
    <row r="91" spans="1:14" s="59" customFormat="1" ht="22.5" hidden="1">
      <c r="A91" s="52">
        <v>1153000</v>
      </c>
      <c r="B91" s="53" t="s">
        <v>901</v>
      </c>
      <c r="C91" s="46" t="s">
        <v>79</v>
      </c>
      <c r="D91" s="63"/>
      <c r="E91" s="26"/>
      <c r="F91" s="26"/>
      <c r="G91" s="26"/>
      <c r="H91" s="63"/>
      <c r="I91" s="26"/>
      <c r="J91" s="88">
        <v>7016.7</v>
      </c>
      <c r="K91" s="88">
        <v>7016.7</v>
      </c>
      <c r="L91" s="26"/>
      <c r="M91" s="26"/>
      <c r="N91" s="26"/>
    </row>
    <row r="92" spans="1:14" s="59" customFormat="1" ht="22.5" hidden="1">
      <c r="A92" s="52">
        <v>1153100</v>
      </c>
      <c r="B92" s="61" t="s">
        <v>902</v>
      </c>
      <c r="C92" s="57">
        <v>463100</v>
      </c>
      <c r="D92" s="60"/>
      <c r="E92" s="26"/>
      <c r="F92" s="26"/>
      <c r="G92" s="26"/>
      <c r="H92" s="60"/>
      <c r="I92" s="26"/>
      <c r="J92" s="88">
        <v>7016.7</v>
      </c>
      <c r="K92" s="88">
        <v>7016.7</v>
      </c>
      <c r="L92" s="26"/>
      <c r="M92" s="26"/>
      <c r="N92" s="26"/>
    </row>
    <row r="93" spans="1:14" s="59" customFormat="1" ht="15" hidden="1">
      <c r="A93" s="52">
        <v>1153200</v>
      </c>
      <c r="B93" s="61" t="s">
        <v>903</v>
      </c>
      <c r="C93" s="57">
        <v>463200</v>
      </c>
      <c r="D93" s="60"/>
      <c r="E93" s="26"/>
      <c r="F93" s="26"/>
      <c r="G93" s="26"/>
      <c r="H93" s="60"/>
      <c r="I93" s="26"/>
      <c r="J93" s="88">
        <v>7016.7</v>
      </c>
      <c r="K93" s="88">
        <v>7016.7</v>
      </c>
      <c r="L93" s="26"/>
      <c r="M93" s="26"/>
      <c r="N93" s="26"/>
    </row>
    <row r="94" spans="1:14" s="59" customFormat="1" ht="45" hidden="1">
      <c r="A94" s="52">
        <v>1153300</v>
      </c>
      <c r="B94" s="61" t="s">
        <v>904</v>
      </c>
      <c r="C94" s="57">
        <v>463300</v>
      </c>
      <c r="D94" s="60"/>
      <c r="E94" s="26"/>
      <c r="F94" s="26"/>
      <c r="G94" s="26"/>
      <c r="H94" s="60"/>
      <c r="I94" s="26"/>
      <c r="J94" s="88">
        <v>7016.7</v>
      </c>
      <c r="K94" s="88">
        <v>7016.7</v>
      </c>
      <c r="L94" s="26"/>
      <c r="M94" s="26"/>
      <c r="N94" s="26"/>
    </row>
    <row r="95" spans="1:14" s="59" customFormat="1" ht="24.75" customHeight="1" hidden="1">
      <c r="A95" s="52">
        <v>1153400</v>
      </c>
      <c r="B95" s="61" t="s">
        <v>905</v>
      </c>
      <c r="C95" s="57">
        <v>463400</v>
      </c>
      <c r="D95" s="60"/>
      <c r="E95" s="26"/>
      <c r="F95" s="26"/>
      <c r="G95" s="26"/>
      <c r="H95" s="60"/>
      <c r="I95" s="26"/>
      <c r="J95" s="88">
        <v>7016.7</v>
      </c>
      <c r="K95" s="88">
        <v>7016.7</v>
      </c>
      <c r="L95" s="26"/>
      <c r="M95" s="26"/>
      <c r="N95" s="26"/>
    </row>
    <row r="96" spans="1:14" s="59" customFormat="1" ht="22.5" hidden="1">
      <c r="A96" s="52">
        <v>1153500</v>
      </c>
      <c r="B96" s="64" t="s">
        <v>906</v>
      </c>
      <c r="C96" s="57">
        <v>463500</v>
      </c>
      <c r="D96" s="60"/>
      <c r="E96" s="26"/>
      <c r="F96" s="26"/>
      <c r="G96" s="26"/>
      <c r="H96" s="60"/>
      <c r="I96" s="26"/>
      <c r="J96" s="88">
        <v>7016.7</v>
      </c>
      <c r="K96" s="88">
        <v>7016.7</v>
      </c>
      <c r="L96" s="26"/>
      <c r="M96" s="26"/>
      <c r="N96" s="26"/>
    </row>
    <row r="97" spans="1:14" s="59" customFormat="1" ht="33" customHeight="1" thickBot="1">
      <c r="A97" s="52">
        <v>1153700</v>
      </c>
      <c r="B97" s="64" t="s">
        <v>907</v>
      </c>
      <c r="C97" s="97">
        <v>463700</v>
      </c>
      <c r="D97" s="60">
        <v>7350</v>
      </c>
      <c r="E97" s="26"/>
      <c r="F97" s="26"/>
      <c r="G97" s="26"/>
      <c r="H97" s="60">
        <v>7350</v>
      </c>
      <c r="I97" s="26"/>
      <c r="J97" s="88">
        <v>7016.7</v>
      </c>
      <c r="K97" s="88">
        <v>7016.7</v>
      </c>
      <c r="L97" s="26"/>
      <c r="M97" s="26"/>
      <c r="N97" s="26"/>
    </row>
    <row r="98" spans="1:14" s="59" customFormat="1" ht="34.5" hidden="1" thickBot="1">
      <c r="A98" s="52">
        <v>1153800</v>
      </c>
      <c r="B98" s="64" t="s">
        <v>908</v>
      </c>
      <c r="C98" s="57">
        <v>463800</v>
      </c>
      <c r="D98" s="60"/>
      <c r="E98" s="26"/>
      <c r="F98" s="26"/>
      <c r="G98" s="26"/>
      <c r="H98" s="60"/>
      <c r="I98" s="26"/>
      <c r="J98" s="88"/>
      <c r="K98" s="88"/>
      <c r="L98" s="26"/>
      <c r="M98" s="26"/>
      <c r="N98" s="26"/>
    </row>
    <row r="99" spans="1:14" s="59" customFormat="1" ht="15.75" hidden="1" thickBot="1">
      <c r="A99" s="52">
        <v>1153900</v>
      </c>
      <c r="B99" s="64" t="s">
        <v>909</v>
      </c>
      <c r="C99" s="57">
        <v>463900</v>
      </c>
      <c r="D99" s="60"/>
      <c r="E99" s="26"/>
      <c r="F99" s="26"/>
      <c r="G99" s="26"/>
      <c r="H99" s="60"/>
      <c r="I99" s="26"/>
      <c r="J99" s="88"/>
      <c r="K99" s="88"/>
      <c r="L99" s="26"/>
      <c r="M99" s="26"/>
      <c r="N99" s="26"/>
    </row>
    <row r="100" spans="1:14" s="59" customFormat="1" ht="23.25" hidden="1" thickBot="1">
      <c r="A100" s="52">
        <v>1154000</v>
      </c>
      <c r="B100" s="65" t="s">
        <v>910</v>
      </c>
      <c r="C100" s="46" t="s">
        <v>79</v>
      </c>
      <c r="D100" s="60"/>
      <c r="E100" s="26"/>
      <c r="F100" s="26"/>
      <c r="G100" s="26"/>
      <c r="H100" s="60"/>
      <c r="I100" s="26"/>
      <c r="J100" s="88"/>
      <c r="K100" s="88"/>
      <c r="L100" s="26"/>
      <c r="M100" s="26"/>
      <c r="N100" s="26"/>
    </row>
    <row r="101" spans="1:14" s="59" customFormat="1" ht="23.25" hidden="1" thickBot="1">
      <c r="A101" s="52">
        <v>1154100</v>
      </c>
      <c r="B101" s="64" t="s">
        <v>911</v>
      </c>
      <c r="C101" s="57">
        <v>465100</v>
      </c>
      <c r="D101" s="66"/>
      <c r="E101" s="26"/>
      <c r="F101" s="26"/>
      <c r="G101" s="26"/>
      <c r="H101" s="66"/>
      <c r="I101" s="26"/>
      <c r="J101" s="88"/>
      <c r="K101" s="88"/>
      <c r="L101" s="26"/>
      <c r="M101" s="26"/>
      <c r="N101" s="26"/>
    </row>
    <row r="102" spans="1:14" s="59" customFormat="1" ht="15.75" hidden="1" thickBot="1">
      <c r="A102" s="52">
        <v>1154200</v>
      </c>
      <c r="B102" s="64" t="s">
        <v>912</v>
      </c>
      <c r="C102" s="57">
        <v>465200</v>
      </c>
      <c r="D102" s="66"/>
      <c r="E102" s="26"/>
      <c r="F102" s="26"/>
      <c r="G102" s="26"/>
      <c r="H102" s="66"/>
      <c r="I102" s="26"/>
      <c r="J102" s="88"/>
      <c r="K102" s="88"/>
      <c r="L102" s="26"/>
      <c r="M102" s="26"/>
      <c r="N102" s="26"/>
    </row>
    <row r="103" spans="1:14" s="59" customFormat="1" ht="23.25" hidden="1" thickBot="1">
      <c r="A103" s="52">
        <v>1154300</v>
      </c>
      <c r="B103" s="64" t="s">
        <v>913</v>
      </c>
      <c r="C103" s="57">
        <v>465300</v>
      </c>
      <c r="D103" s="66"/>
      <c r="E103" s="26"/>
      <c r="F103" s="26"/>
      <c r="G103" s="26"/>
      <c r="H103" s="66"/>
      <c r="I103" s="26"/>
      <c r="J103" s="88"/>
      <c r="K103" s="88"/>
      <c r="L103" s="26"/>
      <c r="M103" s="26"/>
      <c r="N103" s="26"/>
    </row>
    <row r="104" spans="1:14" s="59" customFormat="1" ht="34.5" hidden="1" thickBot="1">
      <c r="A104" s="52">
        <v>1154500</v>
      </c>
      <c r="B104" s="64" t="s">
        <v>914</v>
      </c>
      <c r="C104" s="57">
        <v>465500</v>
      </c>
      <c r="D104" s="66"/>
      <c r="E104" s="26"/>
      <c r="F104" s="26"/>
      <c r="G104" s="26"/>
      <c r="H104" s="66"/>
      <c r="I104" s="26"/>
      <c r="J104" s="88"/>
      <c r="K104" s="88"/>
      <c r="L104" s="26"/>
      <c r="M104" s="26"/>
      <c r="N104" s="26"/>
    </row>
    <row r="105" spans="1:14" s="59" customFormat="1" ht="34.5" hidden="1" thickBot="1">
      <c r="A105" s="52">
        <v>1154600</v>
      </c>
      <c r="B105" s="64" t="s">
        <v>915</v>
      </c>
      <c r="C105" s="57">
        <v>465600</v>
      </c>
      <c r="D105" s="24"/>
      <c r="E105" s="26"/>
      <c r="F105" s="26"/>
      <c r="G105" s="26"/>
      <c r="H105" s="24"/>
      <c r="I105" s="26"/>
      <c r="J105" s="88"/>
      <c r="K105" s="88"/>
      <c r="L105" s="26"/>
      <c r="M105" s="26"/>
      <c r="N105" s="26"/>
    </row>
    <row r="106" spans="1:14" s="59" customFormat="1" ht="30.75" hidden="1" thickBot="1">
      <c r="A106" s="52">
        <v>1154700</v>
      </c>
      <c r="B106" s="64" t="s">
        <v>916</v>
      </c>
      <c r="C106" s="43" t="s">
        <v>917</v>
      </c>
      <c r="D106" s="62"/>
      <c r="E106" s="26"/>
      <c r="F106" s="26"/>
      <c r="G106" s="26"/>
      <c r="H106" s="62"/>
      <c r="I106" s="26"/>
      <c r="J106" s="88"/>
      <c r="K106" s="88"/>
      <c r="L106" s="26"/>
      <c r="M106" s="26"/>
      <c r="N106" s="26"/>
    </row>
    <row r="107" spans="1:14" s="59" customFormat="1" ht="15.75" hidden="1" thickBot="1">
      <c r="A107" s="67">
        <v>1160000</v>
      </c>
      <c r="B107" s="68" t="s">
        <v>918</v>
      </c>
      <c r="C107" s="46" t="s">
        <v>79</v>
      </c>
      <c r="D107" s="69"/>
      <c r="E107" s="26"/>
      <c r="F107" s="26"/>
      <c r="G107" s="26"/>
      <c r="H107" s="69"/>
      <c r="I107" s="26"/>
      <c r="J107" s="88"/>
      <c r="K107" s="88"/>
      <c r="L107" s="26"/>
      <c r="M107" s="26"/>
      <c r="N107" s="26"/>
    </row>
    <row r="108" spans="1:14" s="59" customFormat="1" ht="15.75" hidden="1" thickBot="1">
      <c r="A108" s="3">
        <v>1161000</v>
      </c>
      <c r="B108" s="68" t="s">
        <v>919</v>
      </c>
      <c r="C108" s="46" t="s">
        <v>79</v>
      </c>
      <c r="D108" s="24"/>
      <c r="E108" s="26"/>
      <c r="F108" s="26"/>
      <c r="G108" s="26"/>
      <c r="H108" s="24"/>
      <c r="I108" s="26"/>
      <c r="J108" s="88"/>
      <c r="K108" s="88"/>
      <c r="L108" s="26"/>
      <c r="M108" s="26"/>
      <c r="N108" s="26"/>
    </row>
    <row r="109" spans="1:14" s="59" customFormat="1" ht="23.25" hidden="1" thickBot="1">
      <c r="A109" s="3">
        <v>1161100</v>
      </c>
      <c r="B109" s="70" t="s">
        <v>920</v>
      </c>
      <c r="C109" s="50">
        <v>471100</v>
      </c>
      <c r="D109" s="24"/>
      <c r="E109" s="26"/>
      <c r="F109" s="26"/>
      <c r="G109" s="26"/>
      <c r="H109" s="24"/>
      <c r="I109" s="26"/>
      <c r="J109" s="88"/>
      <c r="K109" s="88"/>
      <c r="L109" s="26"/>
      <c r="M109" s="26"/>
      <c r="N109" s="26"/>
    </row>
    <row r="110" spans="1:14" s="59" customFormat="1" ht="34.5" hidden="1" thickBot="1">
      <c r="A110" s="3">
        <v>1161200</v>
      </c>
      <c r="B110" s="51" t="s">
        <v>921</v>
      </c>
      <c r="C110" s="50">
        <v>471200</v>
      </c>
      <c r="D110" s="24"/>
      <c r="E110" s="26"/>
      <c r="F110" s="26"/>
      <c r="G110" s="26"/>
      <c r="H110" s="24"/>
      <c r="I110" s="26"/>
      <c r="J110" s="88"/>
      <c r="K110" s="88"/>
      <c r="L110" s="26"/>
      <c r="M110" s="26"/>
      <c r="N110" s="26"/>
    </row>
    <row r="111" spans="1:14" s="59" customFormat="1" ht="23.25" hidden="1" thickBot="1">
      <c r="A111" s="3">
        <v>1162000</v>
      </c>
      <c r="B111" s="68" t="s">
        <v>922</v>
      </c>
      <c r="C111" s="46" t="s">
        <v>79</v>
      </c>
      <c r="D111" s="24"/>
      <c r="E111" s="26"/>
      <c r="F111" s="26"/>
      <c r="G111" s="26"/>
      <c r="H111" s="24"/>
      <c r="I111" s="26"/>
      <c r="J111" s="88"/>
      <c r="K111" s="88"/>
      <c r="L111" s="26"/>
      <c r="M111" s="26"/>
      <c r="N111" s="26"/>
    </row>
    <row r="112" spans="1:14" s="59" customFormat="1" ht="30.75" hidden="1" thickBot="1">
      <c r="A112" s="3">
        <v>1162100</v>
      </c>
      <c r="B112" s="51" t="s">
        <v>923</v>
      </c>
      <c r="C112" s="43" t="s">
        <v>924</v>
      </c>
      <c r="D112" s="24"/>
      <c r="E112" s="26"/>
      <c r="F112" s="26"/>
      <c r="G112" s="26"/>
      <c r="H112" s="24"/>
      <c r="I112" s="26"/>
      <c r="J112" s="88"/>
      <c r="K112" s="88"/>
      <c r="L112" s="26"/>
      <c r="M112" s="26"/>
      <c r="N112" s="26"/>
    </row>
    <row r="113" spans="1:14" s="59" customFormat="1" ht="30.75" hidden="1" thickBot="1">
      <c r="A113" s="3">
        <v>1162200</v>
      </c>
      <c r="B113" s="51" t="s">
        <v>925</v>
      </c>
      <c r="C113" s="43" t="s">
        <v>926</v>
      </c>
      <c r="D113" s="24"/>
      <c r="E113" s="26"/>
      <c r="F113" s="26"/>
      <c r="G113" s="26"/>
      <c r="H113" s="24"/>
      <c r="I113" s="26"/>
      <c r="J113" s="88"/>
      <c r="K113" s="88"/>
      <c r="L113" s="26"/>
      <c r="M113" s="26"/>
      <c r="N113" s="26"/>
    </row>
    <row r="114" spans="1:14" s="59" customFormat="1" ht="30.75" hidden="1" thickBot="1">
      <c r="A114" s="3">
        <v>1162300</v>
      </c>
      <c r="B114" s="51" t="s">
        <v>927</v>
      </c>
      <c r="C114" s="43" t="s">
        <v>928</v>
      </c>
      <c r="D114" s="24"/>
      <c r="E114" s="26"/>
      <c r="F114" s="26"/>
      <c r="G114" s="26"/>
      <c r="H114" s="24"/>
      <c r="I114" s="26"/>
      <c r="J114" s="88"/>
      <c r="K114" s="88"/>
      <c r="L114" s="26"/>
      <c r="M114" s="26"/>
      <c r="N114" s="26"/>
    </row>
    <row r="115" spans="1:14" s="59" customFormat="1" ht="30.75" hidden="1" thickBot="1">
      <c r="A115" s="3">
        <v>1162400</v>
      </c>
      <c r="B115" s="51" t="s">
        <v>929</v>
      </c>
      <c r="C115" s="43" t="s">
        <v>930</v>
      </c>
      <c r="D115" s="24"/>
      <c r="E115" s="26"/>
      <c r="F115" s="26"/>
      <c r="G115" s="26"/>
      <c r="H115" s="24"/>
      <c r="I115" s="26"/>
      <c r="J115" s="88"/>
      <c r="K115" s="88"/>
      <c r="L115" s="26"/>
      <c r="M115" s="26"/>
      <c r="N115" s="26"/>
    </row>
    <row r="116" spans="1:14" s="59" customFormat="1" ht="4.5" customHeight="1" hidden="1">
      <c r="A116" s="3">
        <v>1162500</v>
      </c>
      <c r="B116" s="51" t="s">
        <v>931</v>
      </c>
      <c r="C116" s="43" t="s">
        <v>932</v>
      </c>
      <c r="D116" s="24"/>
      <c r="E116" s="26"/>
      <c r="F116" s="26"/>
      <c r="G116" s="26"/>
      <c r="H116" s="24"/>
      <c r="I116" s="26"/>
      <c r="J116" s="88"/>
      <c r="K116" s="88"/>
      <c r="L116" s="26"/>
      <c r="M116" s="26"/>
      <c r="N116" s="26"/>
    </row>
    <row r="117" spans="1:14" s="59" customFormat="1" ht="30.75" hidden="1" thickBot="1">
      <c r="A117" s="3">
        <v>1162600</v>
      </c>
      <c r="B117" s="51" t="s">
        <v>933</v>
      </c>
      <c r="C117" s="43" t="s">
        <v>934</v>
      </c>
      <c r="D117" s="24"/>
      <c r="E117" s="26"/>
      <c r="F117" s="26"/>
      <c r="G117" s="26"/>
      <c r="H117" s="24"/>
      <c r="I117" s="26"/>
      <c r="J117" s="88"/>
      <c r="K117" s="88"/>
      <c r="L117" s="26"/>
      <c r="M117" s="26"/>
      <c r="N117" s="26"/>
    </row>
    <row r="118" spans="1:14" s="59" customFormat="1" ht="30.75" hidden="1" thickBot="1">
      <c r="A118" s="3">
        <v>1162700</v>
      </c>
      <c r="B118" s="70" t="s">
        <v>935</v>
      </c>
      <c r="C118" s="43" t="s">
        <v>936</v>
      </c>
      <c r="D118" s="24"/>
      <c r="E118" s="26"/>
      <c r="F118" s="26"/>
      <c r="G118" s="26"/>
      <c r="H118" s="24"/>
      <c r="I118" s="26"/>
      <c r="J118" s="88"/>
      <c r="K118" s="88"/>
      <c r="L118" s="26"/>
      <c r="M118" s="26"/>
      <c r="N118" s="26"/>
    </row>
    <row r="119" spans="1:14" s="59" customFormat="1" ht="30.75" hidden="1" thickBot="1">
      <c r="A119" s="3">
        <v>1162800</v>
      </c>
      <c r="B119" s="51" t="s">
        <v>937</v>
      </c>
      <c r="C119" s="43" t="s">
        <v>938</v>
      </c>
      <c r="D119" s="71"/>
      <c r="E119" s="72"/>
      <c r="F119" s="72"/>
      <c r="G119" s="72"/>
      <c r="H119" s="71"/>
      <c r="I119" s="72"/>
      <c r="J119" s="98"/>
      <c r="K119" s="98"/>
      <c r="L119" s="72"/>
      <c r="M119" s="72"/>
      <c r="N119" s="72"/>
    </row>
    <row r="120" spans="1:14" s="59" customFormat="1" ht="30.75" hidden="1" thickBot="1">
      <c r="A120" s="73">
        <v>1162900</v>
      </c>
      <c r="B120" s="51" t="s">
        <v>939</v>
      </c>
      <c r="C120" s="43" t="s">
        <v>940</v>
      </c>
      <c r="D120" s="71"/>
      <c r="E120" s="72"/>
      <c r="F120" s="72"/>
      <c r="G120" s="72"/>
      <c r="H120" s="71"/>
      <c r="I120" s="72"/>
      <c r="J120" s="98"/>
      <c r="K120" s="98"/>
      <c r="L120" s="72"/>
      <c r="M120" s="72"/>
      <c r="N120" s="72"/>
    </row>
    <row r="121" spans="1:14" s="59" customFormat="1" ht="15.75" hidden="1" thickBot="1">
      <c r="A121" s="73">
        <v>1163000</v>
      </c>
      <c r="B121" s="68" t="s">
        <v>941</v>
      </c>
      <c r="C121" s="46" t="s">
        <v>79</v>
      </c>
      <c r="D121" s="71"/>
      <c r="E121" s="72"/>
      <c r="F121" s="72"/>
      <c r="G121" s="72"/>
      <c r="H121" s="71"/>
      <c r="I121" s="72"/>
      <c r="J121" s="98"/>
      <c r="K121" s="98"/>
      <c r="L121" s="72"/>
      <c r="M121" s="72"/>
      <c r="N121" s="72"/>
    </row>
    <row r="122" spans="1:14" s="59" customFormat="1" ht="30.75" hidden="1" thickBot="1">
      <c r="A122" s="73">
        <v>1163100</v>
      </c>
      <c r="B122" s="51" t="s">
        <v>942</v>
      </c>
      <c r="C122" s="43" t="s">
        <v>943</v>
      </c>
      <c r="D122" s="74"/>
      <c r="E122" s="72"/>
      <c r="F122" s="72"/>
      <c r="G122" s="72"/>
      <c r="H122" s="74"/>
      <c r="I122" s="72"/>
      <c r="J122" s="98"/>
      <c r="K122" s="98"/>
      <c r="L122" s="72"/>
      <c r="M122" s="72"/>
      <c r="N122" s="72"/>
    </row>
    <row r="123" spans="1:14" s="59" customFormat="1" ht="10.5" customHeight="1" hidden="1">
      <c r="A123" s="73">
        <v>1170000</v>
      </c>
      <c r="B123" s="94" t="s">
        <v>944</v>
      </c>
      <c r="C123" s="46" t="s">
        <v>79</v>
      </c>
      <c r="D123" s="75"/>
      <c r="E123" s="72"/>
      <c r="F123" s="72"/>
      <c r="G123" s="72"/>
      <c r="H123" s="75"/>
      <c r="I123" s="72"/>
      <c r="J123" s="98"/>
      <c r="K123" s="98"/>
      <c r="L123" s="72"/>
      <c r="M123" s="72"/>
      <c r="N123" s="72"/>
    </row>
    <row r="124" spans="1:14" s="59" customFormat="1" ht="26.25" customHeight="1" hidden="1">
      <c r="A124" s="73">
        <v>1171000</v>
      </c>
      <c r="B124" s="94" t="s">
        <v>945</v>
      </c>
      <c r="C124" s="46" t="s">
        <v>79</v>
      </c>
      <c r="D124" s="76"/>
      <c r="E124" s="72"/>
      <c r="F124" s="72"/>
      <c r="G124" s="72"/>
      <c r="H124" s="76"/>
      <c r="I124" s="72"/>
      <c r="J124" s="98"/>
      <c r="K124" s="98"/>
      <c r="L124" s="72"/>
      <c r="M124" s="72"/>
      <c r="N124" s="72"/>
    </row>
    <row r="125" spans="1:14" s="59" customFormat="1" ht="38.25" customHeight="1" hidden="1">
      <c r="A125" s="73">
        <v>1171100</v>
      </c>
      <c r="B125" s="70" t="s">
        <v>946</v>
      </c>
      <c r="C125" s="43" t="s">
        <v>947</v>
      </c>
      <c r="D125" s="71"/>
      <c r="E125" s="72"/>
      <c r="F125" s="72"/>
      <c r="G125" s="72"/>
      <c r="H125" s="71"/>
      <c r="I125" s="72"/>
      <c r="J125" s="98"/>
      <c r="K125" s="98"/>
      <c r="L125" s="72"/>
      <c r="M125" s="72"/>
      <c r="N125" s="72"/>
    </row>
    <row r="126" spans="1:14" s="59" customFormat="1" ht="27" customHeight="1" hidden="1">
      <c r="A126" s="73">
        <v>1171200</v>
      </c>
      <c r="B126" s="51" t="s">
        <v>948</v>
      </c>
      <c r="C126" s="43" t="s">
        <v>949</v>
      </c>
      <c r="D126" s="71"/>
      <c r="E126" s="72"/>
      <c r="F126" s="72"/>
      <c r="G126" s="72"/>
      <c r="H126" s="71"/>
      <c r="I126" s="72"/>
      <c r="J126" s="98"/>
      <c r="K126" s="98"/>
      <c r="L126" s="72"/>
      <c r="M126" s="72"/>
      <c r="N126" s="72"/>
    </row>
    <row r="127" spans="1:14" s="59" customFormat="1" ht="42" customHeight="1" hidden="1">
      <c r="A127" s="3">
        <v>1172000</v>
      </c>
      <c r="B127" s="68" t="s">
        <v>950</v>
      </c>
      <c r="C127" s="46" t="s">
        <v>79</v>
      </c>
      <c r="D127" s="75"/>
      <c r="E127" s="72"/>
      <c r="F127" s="72"/>
      <c r="G127" s="72"/>
      <c r="H127" s="75"/>
      <c r="I127" s="72"/>
      <c r="J127" s="98"/>
      <c r="K127" s="98"/>
      <c r="L127" s="72"/>
      <c r="M127" s="72"/>
      <c r="N127" s="72"/>
    </row>
    <row r="128" spans="1:14" s="59" customFormat="1" ht="0.75" customHeight="1" hidden="1">
      <c r="A128" s="3">
        <v>1172100</v>
      </c>
      <c r="B128" s="51" t="s">
        <v>951</v>
      </c>
      <c r="C128" s="43" t="s">
        <v>952</v>
      </c>
      <c r="D128" s="71"/>
      <c r="E128" s="72"/>
      <c r="F128" s="72"/>
      <c r="G128" s="72"/>
      <c r="H128" s="71"/>
      <c r="I128" s="72"/>
      <c r="J128" s="98"/>
      <c r="K128" s="98"/>
      <c r="L128" s="72"/>
      <c r="M128" s="72"/>
      <c r="N128" s="72"/>
    </row>
    <row r="129" spans="1:14" s="59" customFormat="1" ht="11.25" customHeight="1" hidden="1">
      <c r="A129" s="3">
        <v>1172200</v>
      </c>
      <c r="B129" s="51" t="s">
        <v>953</v>
      </c>
      <c r="C129" s="77">
        <v>482200</v>
      </c>
      <c r="D129" s="71"/>
      <c r="E129" s="72"/>
      <c r="F129" s="72"/>
      <c r="G129" s="72"/>
      <c r="H129" s="71"/>
      <c r="I129" s="72"/>
      <c r="J129" s="98"/>
      <c r="K129" s="98"/>
      <c r="L129" s="72"/>
      <c r="M129" s="72"/>
      <c r="N129" s="72"/>
    </row>
    <row r="130" spans="1:14" s="59" customFormat="1" ht="10.5" customHeight="1" hidden="1">
      <c r="A130" s="3">
        <v>1172300</v>
      </c>
      <c r="B130" s="51" t="s">
        <v>954</v>
      </c>
      <c r="C130" s="43" t="s">
        <v>955</v>
      </c>
      <c r="D130" s="71"/>
      <c r="E130" s="72"/>
      <c r="F130" s="72"/>
      <c r="G130" s="72"/>
      <c r="H130" s="71"/>
      <c r="I130" s="72"/>
      <c r="J130" s="98"/>
      <c r="K130" s="98"/>
      <c r="L130" s="72"/>
      <c r="M130" s="72"/>
      <c r="N130" s="72"/>
    </row>
    <row r="131" spans="1:14" s="59" customFormat="1" ht="0.75" customHeight="1" hidden="1">
      <c r="A131" s="3">
        <v>1172400</v>
      </c>
      <c r="B131" s="51" t="s">
        <v>956</v>
      </c>
      <c r="C131" s="43" t="s">
        <v>957</v>
      </c>
      <c r="D131" s="76"/>
      <c r="E131" s="72"/>
      <c r="F131" s="72"/>
      <c r="G131" s="72"/>
      <c r="H131" s="76"/>
      <c r="I131" s="72"/>
      <c r="J131" s="98"/>
      <c r="K131" s="98"/>
      <c r="L131" s="72"/>
      <c r="M131" s="72"/>
      <c r="N131" s="72"/>
    </row>
    <row r="132" spans="1:14" s="59" customFormat="1" ht="0.75" customHeight="1" hidden="1">
      <c r="A132" s="3">
        <v>1173000</v>
      </c>
      <c r="B132" s="68" t="s">
        <v>958</v>
      </c>
      <c r="C132" s="46" t="s">
        <v>79</v>
      </c>
      <c r="D132" s="76"/>
      <c r="E132" s="72"/>
      <c r="F132" s="72"/>
      <c r="G132" s="72"/>
      <c r="H132" s="76"/>
      <c r="I132" s="72"/>
      <c r="J132" s="98"/>
      <c r="K132" s="98"/>
      <c r="L132" s="72"/>
      <c r="M132" s="72"/>
      <c r="N132" s="72"/>
    </row>
    <row r="133" spans="1:14" s="59" customFormat="1" ht="22.5" customHeight="1" hidden="1">
      <c r="A133" s="73">
        <v>1173100</v>
      </c>
      <c r="B133" s="51" t="s">
        <v>959</v>
      </c>
      <c r="C133" s="43" t="s">
        <v>960</v>
      </c>
      <c r="D133" s="76"/>
      <c r="E133" s="72"/>
      <c r="F133" s="72"/>
      <c r="G133" s="72"/>
      <c r="H133" s="76"/>
      <c r="I133" s="72"/>
      <c r="J133" s="98"/>
      <c r="K133" s="98"/>
      <c r="L133" s="72"/>
      <c r="M133" s="72"/>
      <c r="N133" s="72"/>
    </row>
    <row r="134" spans="1:14" s="59" customFormat="1" ht="40.5" customHeight="1" hidden="1">
      <c r="A134" s="73">
        <v>1174000</v>
      </c>
      <c r="B134" s="68" t="s">
        <v>961</v>
      </c>
      <c r="C134" s="46" t="s">
        <v>79</v>
      </c>
      <c r="D134" s="76"/>
      <c r="E134" s="72"/>
      <c r="F134" s="72"/>
      <c r="G134" s="72"/>
      <c r="H134" s="76"/>
      <c r="I134" s="72"/>
      <c r="J134" s="98"/>
      <c r="K134" s="98"/>
      <c r="L134" s="72"/>
      <c r="M134" s="72"/>
      <c r="N134" s="72"/>
    </row>
    <row r="135" spans="1:14" s="59" customFormat="1" ht="27.75" customHeight="1" hidden="1">
      <c r="A135" s="73">
        <v>1174100</v>
      </c>
      <c r="B135" s="51" t="s">
        <v>962</v>
      </c>
      <c r="C135" s="43" t="s">
        <v>963</v>
      </c>
      <c r="D135" s="76"/>
      <c r="E135" s="72"/>
      <c r="F135" s="72"/>
      <c r="G135" s="72"/>
      <c r="H135" s="76"/>
      <c r="I135" s="72"/>
      <c r="J135" s="98"/>
      <c r="K135" s="98"/>
      <c r="L135" s="72"/>
      <c r="M135" s="72"/>
      <c r="N135" s="72"/>
    </row>
    <row r="136" spans="1:14" s="59" customFormat="1" ht="27.75" customHeight="1" hidden="1">
      <c r="A136" s="73">
        <v>1174200</v>
      </c>
      <c r="B136" s="51" t="s">
        <v>964</v>
      </c>
      <c r="C136" s="43" t="s">
        <v>965</v>
      </c>
      <c r="D136" s="76"/>
      <c r="E136" s="72"/>
      <c r="F136" s="72"/>
      <c r="G136" s="72"/>
      <c r="H136" s="76"/>
      <c r="I136" s="72"/>
      <c r="J136" s="98"/>
      <c r="K136" s="98"/>
      <c r="L136" s="72"/>
      <c r="M136" s="72"/>
      <c r="N136" s="72"/>
    </row>
    <row r="137" spans="1:14" s="59" customFormat="1" ht="43.5" customHeight="1" hidden="1">
      <c r="A137" s="73">
        <v>1175000</v>
      </c>
      <c r="B137" s="68" t="s">
        <v>966</v>
      </c>
      <c r="C137" s="46" t="s">
        <v>79</v>
      </c>
      <c r="D137" s="76"/>
      <c r="E137" s="72"/>
      <c r="F137" s="72"/>
      <c r="G137" s="72"/>
      <c r="H137" s="76"/>
      <c r="I137" s="72"/>
      <c r="J137" s="98"/>
      <c r="K137" s="98"/>
      <c r="L137" s="72"/>
      <c r="M137" s="72"/>
      <c r="N137" s="72"/>
    </row>
    <row r="138" spans="1:14" s="59" customFormat="1" ht="39" customHeight="1" hidden="1">
      <c r="A138" s="73">
        <v>1175100</v>
      </c>
      <c r="B138" s="51" t="s">
        <v>967</v>
      </c>
      <c r="C138" s="43" t="s">
        <v>968</v>
      </c>
      <c r="D138" s="76"/>
      <c r="E138" s="72"/>
      <c r="F138" s="72"/>
      <c r="G138" s="72"/>
      <c r="H138" s="76"/>
      <c r="I138" s="72"/>
      <c r="J138" s="98"/>
      <c r="K138" s="98"/>
      <c r="L138" s="72"/>
      <c r="M138" s="72"/>
      <c r="N138" s="72"/>
    </row>
    <row r="139" spans="1:14" s="59" customFormat="1" ht="13.5" customHeight="1" hidden="1">
      <c r="A139" s="73">
        <v>1176000</v>
      </c>
      <c r="B139" s="68" t="s">
        <v>969</v>
      </c>
      <c r="C139" s="46" t="s">
        <v>79</v>
      </c>
      <c r="D139" s="76"/>
      <c r="E139" s="72"/>
      <c r="F139" s="72"/>
      <c r="G139" s="72"/>
      <c r="H139" s="76"/>
      <c r="I139" s="72"/>
      <c r="J139" s="98"/>
      <c r="K139" s="98"/>
      <c r="L139" s="72"/>
      <c r="M139" s="72"/>
      <c r="N139" s="72"/>
    </row>
    <row r="140" spans="1:14" s="59" customFormat="1" ht="15" customHeight="1" hidden="1">
      <c r="A140" s="73">
        <v>1176100</v>
      </c>
      <c r="B140" s="51" t="s">
        <v>970</v>
      </c>
      <c r="C140" s="43" t="s">
        <v>971</v>
      </c>
      <c r="D140" s="76"/>
      <c r="E140" s="72"/>
      <c r="F140" s="72"/>
      <c r="G140" s="72"/>
      <c r="H140" s="76"/>
      <c r="I140" s="72"/>
      <c r="J140" s="98"/>
      <c r="K140" s="98"/>
      <c r="L140" s="72"/>
      <c r="M140" s="72"/>
      <c r="N140" s="72"/>
    </row>
    <row r="141" spans="1:14" s="59" customFormat="1" ht="12" customHeight="1" hidden="1">
      <c r="A141" s="73">
        <v>1177000</v>
      </c>
      <c r="B141" s="68" t="s">
        <v>972</v>
      </c>
      <c r="C141" s="46" t="s">
        <v>79</v>
      </c>
      <c r="D141" s="76"/>
      <c r="E141" s="72"/>
      <c r="F141" s="72"/>
      <c r="G141" s="72"/>
      <c r="H141" s="76"/>
      <c r="I141" s="72"/>
      <c r="J141" s="98"/>
      <c r="K141" s="98"/>
      <c r="L141" s="72"/>
      <c r="M141" s="72"/>
      <c r="N141" s="72"/>
    </row>
    <row r="142" spans="1:14" s="59" customFormat="1" ht="12" customHeight="1" hidden="1">
      <c r="A142" s="73">
        <v>1177100</v>
      </c>
      <c r="B142" s="51" t="s">
        <v>973</v>
      </c>
      <c r="C142" s="43" t="s">
        <v>974</v>
      </c>
      <c r="D142" s="74"/>
      <c r="E142" s="72"/>
      <c r="F142" s="72"/>
      <c r="G142" s="72"/>
      <c r="H142" s="74"/>
      <c r="I142" s="72"/>
      <c r="J142" s="98"/>
      <c r="K142" s="98"/>
      <c r="L142" s="72"/>
      <c r="M142" s="72"/>
      <c r="N142" s="72"/>
    </row>
    <row r="143" spans="1:14" s="59" customFormat="1" ht="18" customHeight="1" thickBot="1">
      <c r="A143" s="4" t="s">
        <v>975</v>
      </c>
      <c r="B143" s="51" t="s">
        <v>976</v>
      </c>
      <c r="C143" s="46" t="s">
        <v>79</v>
      </c>
      <c r="D143" s="78"/>
      <c r="E143" s="72"/>
      <c r="F143" s="72"/>
      <c r="G143" s="72"/>
      <c r="H143" s="78"/>
      <c r="I143" s="72"/>
      <c r="J143" s="98"/>
      <c r="K143" s="98"/>
      <c r="L143" s="72"/>
      <c r="M143" s="72"/>
      <c r="N143" s="72"/>
    </row>
    <row r="144" spans="1:14" s="59" customFormat="1" ht="12" customHeight="1" hidden="1">
      <c r="A144" s="73" t="s">
        <v>977</v>
      </c>
      <c r="B144" s="51" t="s">
        <v>978</v>
      </c>
      <c r="C144" s="46" t="s">
        <v>79</v>
      </c>
      <c r="D144" s="75"/>
      <c r="E144" s="72"/>
      <c r="F144" s="72"/>
      <c r="G144" s="72"/>
      <c r="H144" s="75"/>
      <c r="I144" s="72"/>
      <c r="J144" s="98"/>
      <c r="K144" s="98"/>
      <c r="L144" s="72"/>
      <c r="M144" s="72"/>
      <c r="N144" s="72"/>
    </row>
    <row r="145" spans="1:14" s="59" customFormat="1" ht="24" customHeight="1" hidden="1">
      <c r="A145" s="73" t="s">
        <v>979</v>
      </c>
      <c r="B145" s="51" t="s">
        <v>980</v>
      </c>
      <c r="C145" s="79" t="s">
        <v>981</v>
      </c>
      <c r="D145" s="76"/>
      <c r="E145" s="72"/>
      <c r="F145" s="72"/>
      <c r="G145" s="72"/>
      <c r="H145" s="76"/>
      <c r="I145" s="72"/>
      <c r="J145" s="98"/>
      <c r="K145" s="98"/>
      <c r="L145" s="72"/>
      <c r="M145" s="72"/>
      <c r="N145" s="72"/>
    </row>
    <row r="146" spans="1:14" s="59" customFormat="1" ht="16.5" customHeight="1" hidden="1">
      <c r="A146" s="73" t="s">
        <v>982</v>
      </c>
      <c r="B146" s="51" t="s">
        <v>983</v>
      </c>
      <c r="C146" s="79" t="s">
        <v>984</v>
      </c>
      <c r="D146" s="76"/>
      <c r="E146" s="72"/>
      <c r="F146" s="72"/>
      <c r="G146" s="72"/>
      <c r="H146" s="76"/>
      <c r="I146" s="72"/>
      <c r="J146" s="98"/>
      <c r="K146" s="98"/>
      <c r="L146" s="72"/>
      <c r="M146" s="72"/>
      <c r="N146" s="72"/>
    </row>
    <row r="147" spans="1:14" s="59" customFormat="1" ht="19.5" customHeight="1" hidden="1">
      <c r="A147" s="73" t="s">
        <v>985</v>
      </c>
      <c r="B147" s="51" t="s">
        <v>986</v>
      </c>
      <c r="C147" s="79" t="s">
        <v>987</v>
      </c>
      <c r="D147" s="76"/>
      <c r="E147" s="72"/>
      <c r="F147" s="72"/>
      <c r="G147" s="72"/>
      <c r="H147" s="76"/>
      <c r="I147" s="72"/>
      <c r="J147" s="98"/>
      <c r="K147" s="98"/>
      <c r="L147" s="72"/>
      <c r="M147" s="72"/>
      <c r="N147" s="72"/>
    </row>
    <row r="148" spans="1:14" s="59" customFormat="1" ht="12" customHeight="1" hidden="1">
      <c r="A148" s="4" t="s">
        <v>988</v>
      </c>
      <c r="B148" s="51" t="s">
        <v>989</v>
      </c>
      <c r="C148" s="79" t="s">
        <v>990</v>
      </c>
      <c r="D148" s="76"/>
      <c r="E148" s="72"/>
      <c r="F148" s="72"/>
      <c r="G148" s="72"/>
      <c r="H148" s="76"/>
      <c r="I148" s="72"/>
      <c r="J148" s="98"/>
      <c r="K148" s="98"/>
      <c r="L148" s="72"/>
      <c r="M148" s="72"/>
      <c r="N148" s="72"/>
    </row>
    <row r="149" spans="1:14" s="59" customFormat="1" ht="12.75" customHeight="1" hidden="1">
      <c r="A149" s="4" t="s">
        <v>991</v>
      </c>
      <c r="B149" s="51" t="s">
        <v>992</v>
      </c>
      <c r="C149" s="79" t="s">
        <v>993</v>
      </c>
      <c r="D149" s="58"/>
      <c r="E149" s="72"/>
      <c r="F149" s="72"/>
      <c r="G149" s="72"/>
      <c r="H149" s="58"/>
      <c r="I149" s="72"/>
      <c r="J149" s="98"/>
      <c r="K149" s="98"/>
      <c r="L149" s="72"/>
      <c r="M149" s="72"/>
      <c r="N149" s="72"/>
    </row>
    <row r="150" spans="1:14" s="59" customFormat="1" ht="14.25" customHeight="1" hidden="1">
      <c r="A150" s="4" t="s">
        <v>994</v>
      </c>
      <c r="B150" s="51" t="s">
        <v>995</v>
      </c>
      <c r="C150" s="79" t="s">
        <v>996</v>
      </c>
      <c r="D150" s="76"/>
      <c r="E150" s="72"/>
      <c r="F150" s="72"/>
      <c r="G150" s="72"/>
      <c r="H150" s="76"/>
      <c r="I150" s="72"/>
      <c r="J150" s="98"/>
      <c r="K150" s="98"/>
      <c r="L150" s="72"/>
      <c r="M150" s="72"/>
      <c r="N150" s="72"/>
    </row>
    <row r="151" spans="1:14" s="59" customFormat="1" ht="30" hidden="1">
      <c r="A151" s="4" t="s">
        <v>997</v>
      </c>
      <c r="B151" s="51" t="s">
        <v>998</v>
      </c>
      <c r="C151" s="79" t="s">
        <v>999</v>
      </c>
      <c r="D151" s="76"/>
      <c r="E151" s="72"/>
      <c r="F151" s="72"/>
      <c r="G151" s="72"/>
      <c r="H151" s="76"/>
      <c r="I151" s="72"/>
      <c r="J151" s="98"/>
      <c r="K151" s="98"/>
      <c r="L151" s="72"/>
      <c r="M151" s="72"/>
      <c r="N151" s="72"/>
    </row>
    <row r="152" spans="1:14" s="59" customFormat="1" ht="30" hidden="1">
      <c r="A152" s="4" t="s">
        <v>1000</v>
      </c>
      <c r="B152" s="51" t="s">
        <v>1001</v>
      </c>
      <c r="C152" s="79" t="s">
        <v>1002</v>
      </c>
      <c r="D152" s="76"/>
      <c r="E152" s="72"/>
      <c r="F152" s="72"/>
      <c r="G152" s="72"/>
      <c r="H152" s="76"/>
      <c r="I152" s="72"/>
      <c r="J152" s="98"/>
      <c r="K152" s="98"/>
      <c r="L152" s="72"/>
      <c r="M152" s="72"/>
      <c r="N152" s="72"/>
    </row>
    <row r="153" spans="1:14" s="59" customFormat="1" ht="30" hidden="1">
      <c r="A153" s="52" t="s">
        <v>1003</v>
      </c>
      <c r="B153" s="99" t="s">
        <v>1004</v>
      </c>
      <c r="C153" s="57" t="s">
        <v>1005</v>
      </c>
      <c r="D153" s="76"/>
      <c r="E153" s="72"/>
      <c r="F153" s="72"/>
      <c r="G153" s="72"/>
      <c r="H153" s="76"/>
      <c r="I153" s="72"/>
      <c r="J153" s="98"/>
      <c r="K153" s="98"/>
      <c r="L153" s="72"/>
      <c r="M153" s="72"/>
      <c r="N153" s="72"/>
    </row>
    <row r="154" spans="1:14" s="59" customFormat="1" ht="30" hidden="1">
      <c r="A154" s="52" t="s">
        <v>1006</v>
      </c>
      <c r="B154" s="99" t="s">
        <v>1007</v>
      </c>
      <c r="C154" s="57" t="s">
        <v>1008</v>
      </c>
      <c r="D154" s="76"/>
      <c r="E154" s="72"/>
      <c r="F154" s="72"/>
      <c r="G154" s="72"/>
      <c r="H154" s="76"/>
      <c r="I154" s="72"/>
      <c r="J154" s="98"/>
      <c r="K154" s="98"/>
      <c r="L154" s="72"/>
      <c r="M154" s="72"/>
      <c r="N154" s="72"/>
    </row>
    <row r="155" spans="1:14" s="59" customFormat="1" ht="15" hidden="1">
      <c r="A155" s="4" t="s">
        <v>1009</v>
      </c>
      <c r="B155" s="68" t="s">
        <v>1010</v>
      </c>
      <c r="C155" s="46" t="s">
        <v>79</v>
      </c>
      <c r="D155" s="76"/>
      <c r="E155" s="72"/>
      <c r="F155" s="72"/>
      <c r="G155" s="72"/>
      <c r="H155" s="76"/>
      <c r="I155" s="72"/>
      <c r="J155" s="98"/>
      <c r="K155" s="98"/>
      <c r="L155" s="72"/>
      <c r="M155" s="72"/>
      <c r="N155" s="72"/>
    </row>
    <row r="156" spans="1:14" s="59" customFormat="1" ht="30" hidden="1">
      <c r="A156" s="4" t="s">
        <v>1011</v>
      </c>
      <c r="B156" s="51" t="s">
        <v>1012</v>
      </c>
      <c r="C156" s="79" t="s">
        <v>1013</v>
      </c>
      <c r="D156" s="76"/>
      <c r="E156" s="72"/>
      <c r="F156" s="72"/>
      <c r="G156" s="72"/>
      <c r="H156" s="76"/>
      <c r="I156" s="72"/>
      <c r="J156" s="98"/>
      <c r="K156" s="98"/>
      <c r="L156" s="72"/>
      <c r="M156" s="72"/>
      <c r="N156" s="72"/>
    </row>
    <row r="157" spans="1:14" s="59" customFormat="1" ht="30" hidden="1">
      <c r="A157" s="4" t="s">
        <v>1014</v>
      </c>
      <c r="B157" s="51" t="s">
        <v>1015</v>
      </c>
      <c r="C157" s="79" t="s">
        <v>1016</v>
      </c>
      <c r="D157" s="76"/>
      <c r="E157" s="72"/>
      <c r="F157" s="72"/>
      <c r="G157" s="72"/>
      <c r="H157" s="76"/>
      <c r="I157" s="72"/>
      <c r="J157" s="98"/>
      <c r="K157" s="98"/>
      <c r="L157" s="72"/>
      <c r="M157" s="72"/>
      <c r="N157" s="72"/>
    </row>
    <row r="158" spans="1:14" s="59" customFormat="1" ht="30" hidden="1">
      <c r="A158" s="4" t="s">
        <v>1017</v>
      </c>
      <c r="B158" s="51" t="s">
        <v>1018</v>
      </c>
      <c r="C158" s="79" t="s">
        <v>1019</v>
      </c>
      <c r="D158" s="76"/>
      <c r="E158" s="72"/>
      <c r="F158" s="72"/>
      <c r="G158" s="72"/>
      <c r="H158" s="76"/>
      <c r="I158" s="72"/>
      <c r="J158" s="98"/>
      <c r="K158" s="98"/>
      <c r="L158" s="72"/>
      <c r="M158" s="72"/>
      <c r="N158" s="72"/>
    </row>
    <row r="159" spans="1:14" s="59" customFormat="1" ht="30" hidden="1">
      <c r="A159" s="4" t="s">
        <v>1020</v>
      </c>
      <c r="B159" s="51" t="s">
        <v>1021</v>
      </c>
      <c r="C159" s="79" t="s">
        <v>1022</v>
      </c>
      <c r="D159" s="76"/>
      <c r="E159" s="72"/>
      <c r="F159" s="72"/>
      <c r="G159" s="72"/>
      <c r="H159" s="76"/>
      <c r="I159" s="72"/>
      <c r="J159" s="98"/>
      <c r="K159" s="98"/>
      <c r="L159" s="72"/>
      <c r="M159" s="72"/>
      <c r="N159" s="72"/>
    </row>
    <row r="160" spans="1:14" s="59" customFormat="1" ht="15" hidden="1">
      <c r="A160" s="4" t="s">
        <v>1023</v>
      </c>
      <c r="B160" s="68" t="s">
        <v>1024</v>
      </c>
      <c r="C160" s="46" t="s">
        <v>79</v>
      </c>
      <c r="D160" s="76"/>
      <c r="E160" s="72"/>
      <c r="F160" s="72"/>
      <c r="G160" s="72"/>
      <c r="H160" s="76"/>
      <c r="I160" s="72"/>
      <c r="J160" s="98"/>
      <c r="K160" s="98"/>
      <c r="L160" s="72"/>
      <c r="M160" s="72"/>
      <c r="N160" s="72"/>
    </row>
    <row r="161" spans="1:14" s="59" customFormat="1" ht="30" hidden="1">
      <c r="A161" s="4" t="s">
        <v>1025</v>
      </c>
      <c r="B161" s="51" t="s">
        <v>1026</v>
      </c>
      <c r="C161" s="79" t="s">
        <v>1027</v>
      </c>
      <c r="D161" s="76"/>
      <c r="E161" s="72"/>
      <c r="F161" s="72"/>
      <c r="G161" s="72"/>
      <c r="H161" s="76"/>
      <c r="I161" s="72"/>
      <c r="J161" s="98"/>
      <c r="K161" s="98"/>
      <c r="L161" s="72"/>
      <c r="M161" s="72"/>
      <c r="N161" s="72"/>
    </row>
    <row r="162" spans="1:14" s="59" customFormat="1" ht="15" hidden="1">
      <c r="A162" s="80" t="s">
        <v>1028</v>
      </c>
      <c r="B162" s="100" t="s">
        <v>1029</v>
      </c>
      <c r="C162" s="46" t="s">
        <v>79</v>
      </c>
      <c r="D162" s="76"/>
      <c r="E162" s="72"/>
      <c r="F162" s="72"/>
      <c r="G162" s="72"/>
      <c r="H162" s="76"/>
      <c r="I162" s="72"/>
      <c r="J162" s="98"/>
      <c r="K162" s="98"/>
      <c r="L162" s="72"/>
      <c r="M162" s="72"/>
      <c r="N162" s="72"/>
    </row>
    <row r="163" spans="1:14" s="59" customFormat="1" ht="30" hidden="1">
      <c r="A163" s="4" t="s">
        <v>1030</v>
      </c>
      <c r="B163" s="51" t="s">
        <v>1031</v>
      </c>
      <c r="C163" s="79" t="s">
        <v>1032</v>
      </c>
      <c r="D163" s="76"/>
      <c r="E163" s="72"/>
      <c r="F163" s="72"/>
      <c r="G163" s="72"/>
      <c r="H163" s="76"/>
      <c r="I163" s="72"/>
      <c r="J163" s="98"/>
      <c r="K163" s="98"/>
      <c r="L163" s="72"/>
      <c r="M163" s="72"/>
      <c r="N163" s="72"/>
    </row>
    <row r="164" spans="1:14" s="59" customFormat="1" ht="30" hidden="1">
      <c r="A164" s="4" t="s">
        <v>1033</v>
      </c>
      <c r="B164" s="101" t="s">
        <v>1034</v>
      </c>
      <c r="C164" s="79" t="s">
        <v>1035</v>
      </c>
      <c r="D164" s="76"/>
      <c r="E164" s="72"/>
      <c r="F164" s="72"/>
      <c r="G164" s="72"/>
      <c r="H164" s="76"/>
      <c r="I164" s="72"/>
      <c r="J164" s="98"/>
      <c r="K164" s="98"/>
      <c r="L164" s="72"/>
      <c r="M164" s="72"/>
      <c r="N164" s="72"/>
    </row>
    <row r="165" spans="1:14" s="59" customFormat="1" ht="30" hidden="1">
      <c r="A165" s="4" t="s">
        <v>1036</v>
      </c>
      <c r="B165" s="101" t="s">
        <v>1037</v>
      </c>
      <c r="C165" s="79" t="s">
        <v>1038</v>
      </c>
      <c r="D165" s="76"/>
      <c r="E165" s="72"/>
      <c r="F165" s="72"/>
      <c r="G165" s="72"/>
      <c r="H165" s="76"/>
      <c r="I165" s="72"/>
      <c r="J165" s="98"/>
      <c r="K165" s="98"/>
      <c r="L165" s="72"/>
      <c r="M165" s="72"/>
      <c r="N165" s="72"/>
    </row>
    <row r="166" spans="1:14" s="59" customFormat="1" ht="30" hidden="1">
      <c r="A166" s="81">
        <v>1244000</v>
      </c>
      <c r="B166" s="102" t="s">
        <v>1039</v>
      </c>
      <c r="C166" s="82" t="s">
        <v>1040</v>
      </c>
      <c r="D166" s="83"/>
      <c r="E166" s="84"/>
      <c r="F166" s="84"/>
      <c r="G166" s="84"/>
      <c r="H166" s="83"/>
      <c r="I166" s="84"/>
      <c r="J166" s="103"/>
      <c r="K166" s="103"/>
      <c r="L166" s="84"/>
      <c r="M166" s="84"/>
      <c r="N166" s="84"/>
    </row>
    <row r="167" spans="1:14" s="59" customFormat="1" ht="15.75" customHeight="1">
      <c r="A167" s="44">
        <v>1000000</v>
      </c>
      <c r="B167" s="104" t="s">
        <v>1041</v>
      </c>
      <c r="C167" s="46" t="s">
        <v>79</v>
      </c>
      <c r="D167" s="71">
        <v>7350</v>
      </c>
      <c r="E167" s="72"/>
      <c r="F167" s="72"/>
      <c r="G167" s="72"/>
      <c r="H167" s="71">
        <v>7350</v>
      </c>
      <c r="I167" s="72"/>
      <c r="J167" s="88">
        <v>7016.7</v>
      </c>
      <c r="K167" s="88">
        <v>7016.7</v>
      </c>
      <c r="L167" s="72"/>
      <c r="M167" s="72"/>
      <c r="N167" s="72"/>
    </row>
    <row r="168" spans="1:14" ht="6.75" customHeight="1">
      <c r="A168" s="221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</row>
    <row r="169" spans="1:5" ht="14.25" customHeight="1" hidden="1">
      <c r="A169" s="216" t="s">
        <v>1051</v>
      </c>
      <c r="B169" s="216"/>
      <c r="C169" s="85"/>
      <c r="D169" s="85"/>
      <c r="E169" s="85"/>
    </row>
    <row r="170" spans="1:5" ht="9" customHeight="1" hidden="1">
      <c r="A170" s="85"/>
      <c r="B170" s="85"/>
      <c r="C170" s="85"/>
      <c r="D170" s="85"/>
      <c r="E170" s="85"/>
    </row>
    <row r="171" spans="1:10" ht="15" customHeight="1">
      <c r="A171" s="218" t="s">
        <v>1042</v>
      </c>
      <c r="B171" s="218"/>
      <c r="C171" s="218"/>
      <c r="D171" s="85"/>
      <c r="E171" s="216" t="s">
        <v>1043</v>
      </c>
      <c r="F171" s="216"/>
      <c r="I171" s="219" t="s">
        <v>1059</v>
      </c>
      <c r="J171" s="216"/>
    </row>
    <row r="172" spans="1:10" ht="15">
      <c r="A172" s="85"/>
      <c r="B172" s="217"/>
      <c r="C172" s="217"/>
      <c r="D172" s="85"/>
      <c r="E172" s="217" t="s">
        <v>1044</v>
      </c>
      <c r="F172" s="217"/>
      <c r="I172" s="216" t="s">
        <v>1045</v>
      </c>
      <c r="J172" s="216"/>
    </row>
    <row r="173" spans="1:6" ht="15">
      <c r="A173" s="216" t="s">
        <v>1046</v>
      </c>
      <c r="B173" s="216"/>
      <c r="C173" s="85"/>
      <c r="D173" s="85"/>
      <c r="E173" s="85"/>
      <c r="F173" s="85"/>
    </row>
    <row r="174" spans="1:10" ht="27.75" customHeight="1">
      <c r="A174" s="218" t="s">
        <v>1047</v>
      </c>
      <c r="B174" s="218"/>
      <c r="C174" s="218"/>
      <c r="D174" s="85"/>
      <c r="E174" s="216" t="s">
        <v>1048</v>
      </c>
      <c r="F174" s="216"/>
      <c r="I174" s="219" t="s">
        <v>1205</v>
      </c>
      <c r="J174" s="219"/>
    </row>
    <row r="175" spans="1:10" ht="12.75" customHeight="1">
      <c r="A175" s="85"/>
      <c r="B175" s="217"/>
      <c r="C175" s="217"/>
      <c r="D175" s="85"/>
      <c r="E175" s="217" t="s">
        <v>1044</v>
      </c>
      <c r="F175" s="217"/>
      <c r="I175" s="220" t="s">
        <v>1049</v>
      </c>
      <c r="J175" s="220"/>
    </row>
    <row r="176" spans="1:6" ht="12.75" customHeight="1">
      <c r="A176" s="85"/>
      <c r="B176" s="14"/>
      <c r="C176" s="14"/>
      <c r="D176" s="85"/>
      <c r="E176" s="85"/>
      <c r="F176" s="85"/>
    </row>
    <row r="177" spans="1:6" ht="12.75" customHeight="1">
      <c r="A177" s="85"/>
      <c r="B177" s="14"/>
      <c r="C177" s="14"/>
      <c r="D177" s="85"/>
      <c r="E177" s="85"/>
      <c r="F177" s="85"/>
    </row>
    <row r="178" spans="1:6" ht="126.75" customHeight="1">
      <c r="A178" s="85"/>
      <c r="B178" s="14"/>
      <c r="C178" s="14"/>
      <c r="D178" s="85"/>
      <c r="E178" s="85"/>
      <c r="F178" s="85"/>
    </row>
    <row r="179" spans="1:6" ht="12.75" customHeight="1">
      <c r="A179" s="85"/>
      <c r="B179" s="14"/>
      <c r="C179" s="14"/>
      <c r="D179" s="85"/>
      <c r="E179" s="85"/>
      <c r="F179" s="85"/>
    </row>
    <row r="180" spans="1:6" ht="12.75" customHeight="1">
      <c r="A180" s="85"/>
      <c r="B180" s="14"/>
      <c r="C180" s="14"/>
      <c r="D180" s="85"/>
      <c r="E180" s="85"/>
      <c r="F180" s="85"/>
    </row>
    <row r="181" spans="1:6" ht="12.75" customHeight="1">
      <c r="A181" s="85"/>
      <c r="B181" s="14"/>
      <c r="C181" s="14"/>
      <c r="D181" s="85"/>
      <c r="E181" s="85"/>
      <c r="F181" s="85"/>
    </row>
    <row r="182" spans="1:6" ht="57.75" customHeight="1">
      <c r="A182" s="85"/>
      <c r="B182" s="14"/>
      <c r="C182" s="14"/>
      <c r="D182" s="85"/>
      <c r="E182" s="85"/>
      <c r="F182" s="85"/>
    </row>
    <row r="183" spans="1:6" ht="26.25" customHeight="1">
      <c r="A183" s="85"/>
      <c r="B183" s="14"/>
      <c r="C183" s="14"/>
      <c r="D183" s="85"/>
      <c r="E183" s="85"/>
      <c r="F183" s="85"/>
    </row>
    <row r="184" spans="1:14" ht="10.5" customHeight="1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1:14" ht="3.75" customHeight="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1:14" ht="8.25" customHeight="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1:14" ht="6.75" customHeight="1">
      <c r="A187" s="216"/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</row>
    <row r="188" spans="1:14" ht="11.25" customHeight="1">
      <c r="A188" s="216"/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</row>
    <row r="189" spans="1:14" ht="11.25" customHeight="1">
      <c r="A189" s="216"/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</row>
    <row r="190" spans="1:14" ht="11.25" customHeight="1">
      <c r="A190" s="216"/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</row>
    <row r="191" spans="1:14" ht="11.25" customHeight="1">
      <c r="A191" s="216"/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</row>
    <row r="192" spans="1:14" ht="11.25" customHeight="1">
      <c r="A192" s="216"/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</row>
    <row r="193" spans="1:14" ht="11.25" customHeight="1">
      <c r="A193" s="216"/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</row>
    <row r="194" spans="1:14" ht="11.25" customHeight="1">
      <c r="A194" s="216"/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</row>
    <row r="195" spans="1:14" ht="11.25" customHeight="1">
      <c r="A195" s="216"/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</row>
    <row r="196" spans="1:14" ht="11.25" customHeight="1">
      <c r="A196" s="216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</row>
    <row r="197" spans="1:14" ht="11.25" customHeight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</row>
    <row r="198" spans="1:14" ht="11.25" customHeight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</row>
    <row r="199" spans="1:14" ht="11.25" customHeight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</row>
    <row r="200" spans="1:14" ht="11.25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</row>
    <row r="201" spans="1:14" ht="11.25" customHeight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</row>
    <row r="202" spans="1:14" ht="11.25" customHeight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</row>
    <row r="203" spans="1:14" ht="11.25" customHeight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</row>
    <row r="204" spans="1:14" ht="11.25" customHeight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</row>
    <row r="205" spans="1:14" ht="11.25" customHeight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</row>
    <row r="206" spans="1:14" ht="11.25" customHeight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</row>
    <row r="207" spans="1:14" ht="11.25" customHeight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</row>
    <row r="208" spans="1:14" ht="11.25" customHeight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</row>
    <row r="209" spans="1:14" ht="11.25" customHeight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</row>
    <row r="210" spans="1:14" ht="11.25" customHeight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</row>
    <row r="211" spans="1:14" ht="11.25" customHeight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</row>
    <row r="212" spans="1:14" ht="11.25" customHeight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</row>
    <row r="213" spans="1:14" ht="11.25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</row>
    <row r="214" spans="1:14" ht="11.25" customHeight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</row>
    <row r="215" spans="1:14" ht="11.25" customHeight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</row>
    <row r="216" spans="1:14" ht="11.25" customHeight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</row>
    <row r="217" spans="1:14" ht="11.25" customHeight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</row>
    <row r="218" spans="1:14" ht="11.25" customHeight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</row>
    <row r="219" spans="1:14" ht="11.25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</row>
    <row r="220" spans="1:14" ht="15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</row>
  </sheetData>
  <sheetProtection/>
  <mergeCells count="82">
    <mergeCell ref="A1:N1"/>
    <mergeCell ref="A2:N2"/>
    <mergeCell ref="A3:N3"/>
    <mergeCell ref="A4:N4"/>
    <mergeCell ref="A5:C5"/>
    <mergeCell ref="A6:B6"/>
    <mergeCell ref="A15:N15"/>
    <mergeCell ref="B16:C20"/>
    <mergeCell ref="D16:D22"/>
    <mergeCell ref="E16:G16"/>
    <mergeCell ref="H16:H22"/>
    <mergeCell ref="I16:I22"/>
    <mergeCell ref="J16:J22"/>
    <mergeCell ref="K16:K22"/>
    <mergeCell ref="L16:M16"/>
    <mergeCell ref="N16:N22"/>
    <mergeCell ref="E17:G17"/>
    <mergeCell ref="L17:M17"/>
    <mergeCell ref="E18:G18"/>
    <mergeCell ref="L18:M18"/>
    <mergeCell ref="E19:G19"/>
    <mergeCell ref="L19:M19"/>
    <mergeCell ref="E20:G20"/>
    <mergeCell ref="L20:M20"/>
    <mergeCell ref="B21:B22"/>
    <mergeCell ref="C21:C22"/>
    <mergeCell ref="E21:E22"/>
    <mergeCell ref="F21:F22"/>
    <mergeCell ref="G21:G22"/>
    <mergeCell ref="L21:L22"/>
    <mergeCell ref="A168:N168"/>
    <mergeCell ref="A169:B169"/>
    <mergeCell ref="A171:C171"/>
    <mergeCell ref="E171:F171"/>
    <mergeCell ref="I171:J171"/>
    <mergeCell ref="B172:C172"/>
    <mergeCell ref="E172:F172"/>
    <mergeCell ref="I172:J172"/>
    <mergeCell ref="A173:B173"/>
    <mergeCell ref="A174:C174"/>
    <mergeCell ref="E174:F174"/>
    <mergeCell ref="I174:J174"/>
    <mergeCell ref="B175:C175"/>
    <mergeCell ref="E175:F175"/>
    <mergeCell ref="I175:J175"/>
    <mergeCell ref="A184:N184"/>
    <mergeCell ref="A185:N185"/>
    <mergeCell ref="A186:N186"/>
    <mergeCell ref="A187:N187"/>
    <mergeCell ref="A188:N188"/>
    <mergeCell ref="A189:N189"/>
    <mergeCell ref="A190:N190"/>
    <mergeCell ref="A191:N191"/>
    <mergeCell ref="A192:N192"/>
    <mergeCell ref="A193:N193"/>
    <mergeCell ref="A194:N194"/>
    <mergeCell ref="A195:N195"/>
    <mergeCell ref="A196:N196"/>
    <mergeCell ref="A197:N197"/>
    <mergeCell ref="A198:N198"/>
    <mergeCell ref="A199:N199"/>
    <mergeCell ref="A200:N200"/>
    <mergeCell ref="A201:N201"/>
    <mergeCell ref="A202:N202"/>
    <mergeCell ref="A203:N203"/>
    <mergeCell ref="A204:N204"/>
    <mergeCell ref="A205:N205"/>
    <mergeCell ref="A206:N206"/>
    <mergeCell ref="A207:N207"/>
    <mergeCell ref="A208:N208"/>
    <mergeCell ref="A209:N209"/>
    <mergeCell ref="A210:N210"/>
    <mergeCell ref="A211:N211"/>
    <mergeCell ref="A212:N212"/>
    <mergeCell ref="A213:N213"/>
    <mergeCell ref="A220:N220"/>
    <mergeCell ref="A214:N214"/>
    <mergeCell ref="A215:N215"/>
    <mergeCell ref="A216:N216"/>
    <mergeCell ref="A217:N217"/>
    <mergeCell ref="A218:N218"/>
    <mergeCell ref="A219:N2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T540"/>
  <sheetViews>
    <sheetView tabSelected="1" zoomScale="90" zoomScaleNormal="90" zoomScalePageLayoutView="0" workbookViewId="0" topLeftCell="A1">
      <selection activeCell="CY14" sqref="CY14"/>
    </sheetView>
  </sheetViews>
  <sheetFormatPr defaultColWidth="9.140625" defaultRowHeight="12.75"/>
  <cols>
    <col min="1" max="1" width="6.140625" style="113" customWidth="1"/>
    <col min="2" max="2" width="14.8515625" style="113" customWidth="1"/>
    <col min="3" max="3" width="12.8515625" style="113" customWidth="1"/>
    <col min="4" max="4" width="12.140625" style="113" customWidth="1"/>
    <col min="5" max="5" width="14.8515625" style="113" customWidth="1"/>
    <col min="6" max="6" width="11.57421875" style="113" customWidth="1"/>
    <col min="7" max="7" width="13.28125" style="113" customWidth="1"/>
    <col min="8" max="8" width="10.00390625" style="113" customWidth="1"/>
    <col min="9" max="9" width="13.00390625" style="113" hidden="1" customWidth="1"/>
    <col min="10" max="10" width="12.8515625" style="113" hidden="1" customWidth="1"/>
    <col min="11" max="11" width="0.13671875" style="113" hidden="1" customWidth="1"/>
    <col min="12" max="12" width="12.421875" style="113" hidden="1" customWidth="1"/>
    <col min="13" max="13" width="11.421875" style="113" customWidth="1"/>
    <col min="14" max="14" width="12.28125" style="113" customWidth="1"/>
    <col min="15" max="15" width="13.57421875" style="113" customWidth="1"/>
    <col min="16" max="16" width="12.00390625" style="113" customWidth="1"/>
    <col min="17" max="17" width="15.57421875" style="113" customWidth="1"/>
    <col min="18" max="18" width="9.140625" style="113" customWidth="1"/>
    <col min="19" max="19" width="14.8515625" style="113" customWidth="1"/>
    <col min="20" max="20" width="9.8515625" style="113" customWidth="1"/>
    <col min="21" max="21" width="14.421875" style="113" customWidth="1"/>
    <col min="22" max="22" width="10.140625" style="113" customWidth="1"/>
    <col min="23" max="23" width="14.8515625" style="113" customWidth="1"/>
    <col min="24" max="24" width="10.8515625" style="113" customWidth="1"/>
    <col min="25" max="25" width="14.57421875" style="113" customWidth="1"/>
    <col min="26" max="26" width="9.140625" style="113" customWidth="1"/>
    <col min="27" max="27" width="11.00390625" style="113" customWidth="1"/>
    <col min="28" max="28" width="9.28125" style="113" customWidth="1"/>
    <col min="29" max="29" width="11.28125" style="113" customWidth="1"/>
    <col min="30" max="30" width="8.8515625" style="113" customWidth="1"/>
    <col min="31" max="31" width="11.57421875" style="113" customWidth="1"/>
    <col min="32" max="32" width="7.421875" style="113" customWidth="1"/>
    <col min="33" max="33" width="9.7109375" style="113" customWidth="1"/>
    <col min="34" max="34" width="8.8515625" style="113" customWidth="1"/>
    <col min="35" max="35" width="10.140625" style="113" customWidth="1"/>
    <col min="36" max="36" width="6.57421875" style="113" customWidth="1"/>
    <col min="37" max="37" width="9.57421875" style="113" customWidth="1"/>
    <col min="38" max="38" width="10.7109375" style="113" customWidth="1"/>
    <col min="39" max="39" width="10.140625" style="113" customWidth="1"/>
    <col min="40" max="40" width="5.57421875" style="113" customWidth="1"/>
    <col min="41" max="42" width="12.28125" style="113" customWidth="1"/>
    <col min="43" max="43" width="8.421875" style="113" customWidth="1"/>
    <col min="44" max="44" width="12.8515625" style="113" customWidth="1"/>
    <col min="45" max="45" width="11.00390625" style="113" customWidth="1"/>
    <col min="46" max="46" width="12.00390625" style="113" customWidth="1"/>
    <col min="47" max="47" width="15.00390625" style="113" customWidth="1"/>
    <col min="48" max="48" width="12.8515625" style="113" customWidth="1"/>
    <col min="49" max="49" width="10.421875" style="113" customWidth="1"/>
    <col min="50" max="50" width="12.00390625" style="113" customWidth="1"/>
    <col min="51" max="51" width="12.57421875" style="113" customWidth="1"/>
    <col min="52" max="52" width="8.8515625" style="113" customWidth="1"/>
    <col min="53" max="53" width="11.57421875" style="113" customWidth="1"/>
    <col min="54" max="54" width="12.8515625" style="113" customWidth="1"/>
    <col min="55" max="55" width="11.421875" style="113" customWidth="1"/>
    <col min="56" max="56" width="9.7109375" style="113" customWidth="1"/>
    <col min="57" max="57" width="12.28125" style="113" customWidth="1"/>
    <col min="58" max="58" width="10.57421875" style="113" customWidth="1"/>
    <col min="59" max="59" width="11.8515625" style="113" customWidth="1"/>
    <col min="60" max="60" width="10.8515625" style="113" customWidth="1"/>
    <col min="61" max="61" width="11.28125" style="113" customWidth="1"/>
    <col min="62" max="62" width="10.140625" style="113" customWidth="1"/>
    <col min="63" max="63" width="12.7109375" style="113" customWidth="1"/>
    <col min="64" max="64" width="10.7109375" style="113" customWidth="1"/>
    <col min="65" max="65" width="9.140625" style="113" customWidth="1"/>
    <col min="66" max="66" width="10.57421875" style="113" customWidth="1"/>
    <col min="67" max="67" width="9.421875" style="113" customWidth="1"/>
    <col min="68" max="68" width="12.140625" style="113" customWidth="1"/>
    <col min="69" max="69" width="10.421875" style="113" customWidth="1"/>
    <col min="70" max="70" width="12.140625" style="113" customWidth="1"/>
    <col min="71" max="71" width="10.57421875" style="113" customWidth="1"/>
    <col min="72" max="72" width="10.421875" style="113" customWidth="1"/>
    <col min="73" max="73" width="12.28125" style="113" customWidth="1"/>
    <col min="74" max="74" width="12.8515625" style="113" customWidth="1"/>
    <col min="75" max="75" width="12.421875" style="113" customWidth="1"/>
    <col min="76" max="76" width="13.28125" style="113" customWidth="1"/>
    <col min="77" max="77" width="13.421875" style="113" customWidth="1"/>
    <col min="78" max="78" width="12.421875" style="113" customWidth="1"/>
    <col min="79" max="79" width="11.8515625" style="113" customWidth="1"/>
    <col min="80" max="80" width="10.00390625" style="113" customWidth="1"/>
    <col min="81" max="81" width="12.00390625" style="113" customWidth="1"/>
    <col min="82" max="82" width="11.00390625" style="113" customWidth="1"/>
    <col min="83" max="83" width="12.8515625" style="113" customWidth="1"/>
    <col min="84" max="84" width="13.140625" style="113" customWidth="1"/>
    <col min="85" max="86" width="11.8515625" style="113" customWidth="1"/>
    <col min="87" max="87" width="11.7109375" style="113" customWidth="1"/>
    <col min="88" max="88" width="14.28125" style="113" customWidth="1"/>
    <col min="89" max="89" width="12.28125" style="113" customWidth="1"/>
    <col min="90" max="90" width="11.00390625" style="113" customWidth="1"/>
    <col min="91" max="92" width="10.8515625" style="113" customWidth="1"/>
    <col min="93" max="93" width="11.00390625" style="113" customWidth="1"/>
    <col min="94" max="94" width="11.421875" style="113" customWidth="1"/>
    <col min="95" max="96" width="12.421875" style="113" customWidth="1"/>
    <col min="97" max="97" width="11.140625" style="113" customWidth="1"/>
    <col min="98" max="98" width="10.00390625" style="113" customWidth="1"/>
    <col min="99" max="99" width="9.8515625" style="113" customWidth="1"/>
    <col min="100" max="100" width="11.8515625" style="113" customWidth="1"/>
    <col min="101" max="101" width="14.00390625" style="113" customWidth="1"/>
    <col min="102" max="102" width="9.7109375" style="113" customWidth="1"/>
    <col min="103" max="103" width="10.28125" style="113" customWidth="1"/>
    <col min="104" max="104" width="8.57421875" style="113" customWidth="1"/>
    <col min="105" max="105" width="10.57421875" style="113" customWidth="1"/>
    <col min="106" max="106" width="11.00390625" style="113" customWidth="1"/>
    <col min="107" max="107" width="13.7109375" style="113" customWidth="1"/>
    <col min="108" max="108" width="9.140625" style="113" customWidth="1"/>
    <col min="109" max="109" width="11.57421875" style="113" customWidth="1"/>
    <col min="110" max="110" width="12.140625" style="113" customWidth="1"/>
    <col min="111" max="111" width="10.8515625" style="113" customWidth="1"/>
    <col min="112" max="112" width="10.7109375" style="113" customWidth="1"/>
    <col min="113" max="113" width="13.140625" style="113" customWidth="1"/>
    <col min="114" max="114" width="14.00390625" style="113" customWidth="1"/>
    <col min="115" max="115" width="10.7109375" style="113" customWidth="1"/>
    <col min="116" max="116" width="14.140625" style="113" customWidth="1"/>
    <col min="117" max="117" width="12.28125" style="113" customWidth="1"/>
    <col min="118" max="118" width="16.00390625" style="113" customWidth="1"/>
    <col min="119" max="119" width="14.7109375" style="113" customWidth="1"/>
    <col min="120" max="120" width="13.421875" style="113" customWidth="1"/>
    <col min="121" max="121" width="15.421875" style="113" customWidth="1"/>
    <col min="122" max="122" width="12.28125" style="113" customWidth="1"/>
    <col min="123" max="123" width="13.7109375" style="113" customWidth="1"/>
    <col min="124" max="124" width="14.421875" style="113" customWidth="1"/>
    <col min="125" max="16384" width="9.140625" style="113" customWidth="1"/>
  </cols>
  <sheetData>
    <row r="1" spans="2:98" s="106" customFormat="1" ht="19.5" customHeight="1">
      <c r="B1" s="383" t="s">
        <v>1075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8"/>
      <c r="AL1" s="108"/>
      <c r="AM1" s="108"/>
      <c r="AN1" s="108"/>
      <c r="AO1" s="108"/>
      <c r="AP1" s="108"/>
      <c r="AQ1" s="108"/>
      <c r="AR1" s="108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</row>
    <row r="2" spans="1:98" s="106" customFormat="1" ht="36" customHeight="1">
      <c r="A2" s="384" t="s">
        <v>1251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110"/>
      <c r="AA2" s="111"/>
      <c r="AB2" s="111"/>
      <c r="AC2" s="111"/>
      <c r="AD2" s="110"/>
      <c r="AE2" s="110"/>
      <c r="AF2" s="110"/>
      <c r="AG2" s="110"/>
      <c r="AH2" s="110"/>
      <c r="AI2" s="110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77" ht="18.75" customHeight="1">
      <c r="B3" s="114"/>
      <c r="S3" s="115"/>
      <c r="U3" s="385"/>
      <c r="V3" s="385"/>
      <c r="W3" s="385"/>
      <c r="X3" s="116"/>
      <c r="AA3" s="117"/>
      <c r="AB3" s="118"/>
      <c r="AC3" s="118"/>
      <c r="AD3" s="118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BY3" s="113" t="s">
        <v>1076</v>
      </c>
    </row>
    <row r="4" spans="1:124" s="119" customFormat="1" ht="21" customHeight="1">
      <c r="A4" s="386" t="s">
        <v>1077</v>
      </c>
      <c r="B4" s="387" t="s">
        <v>1078</v>
      </c>
      <c r="C4" s="388" t="s">
        <v>1079</v>
      </c>
      <c r="D4" s="388" t="s">
        <v>1080</v>
      </c>
      <c r="E4" s="391" t="s">
        <v>1081</v>
      </c>
      <c r="F4" s="392"/>
      <c r="G4" s="392"/>
      <c r="H4" s="393"/>
      <c r="I4" s="400" t="s">
        <v>1082</v>
      </c>
      <c r="J4" s="401"/>
      <c r="K4" s="406" t="s">
        <v>1083</v>
      </c>
      <c r="L4" s="407"/>
      <c r="M4" s="351" t="s">
        <v>1084</v>
      </c>
      <c r="N4" s="352"/>
      <c r="O4" s="352"/>
      <c r="P4" s="353"/>
      <c r="Q4" s="360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2"/>
      <c r="CU4" s="363" t="s">
        <v>1085</v>
      </c>
      <c r="CV4" s="366" t="s">
        <v>1086</v>
      </c>
      <c r="CW4" s="367"/>
      <c r="CX4" s="368"/>
      <c r="CY4" s="375" t="s">
        <v>1087</v>
      </c>
      <c r="CZ4" s="375"/>
      <c r="DA4" s="375"/>
      <c r="DB4" s="375"/>
      <c r="DC4" s="375"/>
      <c r="DD4" s="375"/>
      <c r="DE4" s="375"/>
      <c r="DF4" s="375"/>
      <c r="DG4" s="375"/>
      <c r="DH4" s="375"/>
      <c r="DI4" s="375"/>
      <c r="DJ4" s="375"/>
      <c r="DK4" s="375"/>
      <c r="DL4" s="375"/>
      <c r="DM4" s="375"/>
      <c r="DN4" s="375"/>
      <c r="DO4" s="375"/>
      <c r="DP4" s="375"/>
      <c r="DQ4" s="363" t="s">
        <v>1085</v>
      </c>
      <c r="DR4" s="332" t="s">
        <v>1088</v>
      </c>
      <c r="DS4" s="333"/>
      <c r="DT4" s="334"/>
    </row>
    <row r="5" spans="1:124" s="119" customFormat="1" ht="33" customHeight="1">
      <c r="A5" s="386"/>
      <c r="B5" s="387"/>
      <c r="C5" s="389"/>
      <c r="D5" s="389"/>
      <c r="E5" s="394"/>
      <c r="F5" s="395"/>
      <c r="G5" s="395"/>
      <c r="H5" s="396"/>
      <c r="I5" s="402"/>
      <c r="J5" s="403"/>
      <c r="K5" s="408"/>
      <c r="L5" s="409"/>
      <c r="M5" s="354"/>
      <c r="N5" s="355"/>
      <c r="O5" s="355"/>
      <c r="P5" s="356"/>
      <c r="Q5" s="341" t="s">
        <v>141</v>
      </c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3"/>
      <c r="AR5" s="344" t="s">
        <v>211</v>
      </c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17" t="s">
        <v>1089</v>
      </c>
      <c r="BE5" s="318"/>
      <c r="BF5" s="318"/>
      <c r="BG5" s="347" t="s">
        <v>1090</v>
      </c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9"/>
      <c r="BW5" s="303" t="s">
        <v>1091</v>
      </c>
      <c r="BX5" s="316"/>
      <c r="BY5" s="316"/>
      <c r="BZ5" s="316"/>
      <c r="CA5" s="316"/>
      <c r="CB5" s="316"/>
      <c r="CC5" s="316"/>
      <c r="CD5" s="316"/>
      <c r="CE5" s="304"/>
      <c r="CF5" s="347" t="s">
        <v>1092</v>
      </c>
      <c r="CG5" s="348"/>
      <c r="CH5" s="348"/>
      <c r="CI5" s="348"/>
      <c r="CJ5" s="348"/>
      <c r="CK5" s="348"/>
      <c r="CL5" s="344" t="s">
        <v>1093</v>
      </c>
      <c r="CM5" s="344"/>
      <c r="CN5" s="344"/>
      <c r="CO5" s="317" t="s">
        <v>1094</v>
      </c>
      <c r="CP5" s="318"/>
      <c r="CQ5" s="319"/>
      <c r="CR5" s="317" t="s">
        <v>1095</v>
      </c>
      <c r="CS5" s="318"/>
      <c r="CT5" s="319"/>
      <c r="CU5" s="364"/>
      <c r="CV5" s="369"/>
      <c r="CW5" s="370"/>
      <c r="CX5" s="371"/>
      <c r="CY5" s="376"/>
      <c r="CZ5" s="376"/>
      <c r="DA5" s="377"/>
      <c r="DB5" s="377"/>
      <c r="DC5" s="377"/>
      <c r="DD5" s="377"/>
      <c r="DE5" s="317" t="s">
        <v>1096</v>
      </c>
      <c r="DF5" s="318"/>
      <c r="DG5" s="319"/>
      <c r="DH5" s="378"/>
      <c r="DI5" s="379"/>
      <c r="DJ5" s="379"/>
      <c r="DK5" s="379"/>
      <c r="DL5" s="379"/>
      <c r="DM5" s="379"/>
      <c r="DN5" s="379"/>
      <c r="DO5" s="379"/>
      <c r="DP5" s="379"/>
      <c r="DQ5" s="364"/>
      <c r="DR5" s="335"/>
      <c r="DS5" s="336"/>
      <c r="DT5" s="337"/>
    </row>
    <row r="6" spans="1:124" s="119" customFormat="1" ht="117" customHeight="1">
      <c r="A6" s="386"/>
      <c r="B6" s="387"/>
      <c r="C6" s="389"/>
      <c r="D6" s="389"/>
      <c r="E6" s="397"/>
      <c r="F6" s="398"/>
      <c r="G6" s="398"/>
      <c r="H6" s="399"/>
      <c r="I6" s="404"/>
      <c r="J6" s="405"/>
      <c r="K6" s="410"/>
      <c r="L6" s="411"/>
      <c r="M6" s="357"/>
      <c r="N6" s="358"/>
      <c r="O6" s="358"/>
      <c r="P6" s="359"/>
      <c r="Q6" s="380" t="s">
        <v>1097</v>
      </c>
      <c r="R6" s="381"/>
      <c r="S6" s="381"/>
      <c r="T6" s="382"/>
      <c r="U6" s="328" t="s">
        <v>1098</v>
      </c>
      <c r="V6" s="329"/>
      <c r="W6" s="329"/>
      <c r="X6" s="330"/>
      <c r="Y6" s="328" t="s">
        <v>1099</v>
      </c>
      <c r="Z6" s="329"/>
      <c r="AA6" s="329"/>
      <c r="AB6" s="330"/>
      <c r="AC6" s="328" t="s">
        <v>1100</v>
      </c>
      <c r="AD6" s="329"/>
      <c r="AE6" s="329"/>
      <c r="AF6" s="330"/>
      <c r="AG6" s="328" t="s">
        <v>1101</v>
      </c>
      <c r="AH6" s="329"/>
      <c r="AI6" s="329"/>
      <c r="AJ6" s="330"/>
      <c r="AK6" s="328" t="s">
        <v>1102</v>
      </c>
      <c r="AL6" s="329"/>
      <c r="AM6" s="329"/>
      <c r="AN6" s="330"/>
      <c r="AO6" s="331" t="s">
        <v>1103</v>
      </c>
      <c r="AP6" s="331"/>
      <c r="AQ6" s="331"/>
      <c r="AR6" s="305" t="s">
        <v>1104</v>
      </c>
      <c r="AS6" s="306"/>
      <c r="AT6" s="306"/>
      <c r="AU6" s="305" t="s">
        <v>1105</v>
      </c>
      <c r="AV6" s="306"/>
      <c r="AW6" s="306"/>
      <c r="AX6" s="321" t="s">
        <v>1106</v>
      </c>
      <c r="AY6" s="322"/>
      <c r="AZ6" s="322"/>
      <c r="BA6" s="323" t="s">
        <v>1107</v>
      </c>
      <c r="BB6" s="324"/>
      <c r="BC6" s="324"/>
      <c r="BD6" s="345"/>
      <c r="BE6" s="346"/>
      <c r="BF6" s="346"/>
      <c r="BG6" s="325" t="s">
        <v>1108</v>
      </c>
      <c r="BH6" s="326"/>
      <c r="BI6" s="326"/>
      <c r="BJ6" s="327"/>
      <c r="BK6" s="320" t="s">
        <v>1109</v>
      </c>
      <c r="BL6" s="320"/>
      <c r="BM6" s="320"/>
      <c r="BN6" s="320" t="s">
        <v>1110</v>
      </c>
      <c r="BO6" s="320"/>
      <c r="BP6" s="320"/>
      <c r="BQ6" s="320" t="s">
        <v>1111</v>
      </c>
      <c r="BR6" s="320"/>
      <c r="BS6" s="320"/>
      <c r="BT6" s="320" t="s">
        <v>1112</v>
      </c>
      <c r="BU6" s="320"/>
      <c r="BV6" s="320"/>
      <c r="BW6" s="320" t="s">
        <v>1113</v>
      </c>
      <c r="BX6" s="320"/>
      <c r="BY6" s="320"/>
      <c r="BZ6" s="303" t="s">
        <v>1114</v>
      </c>
      <c r="CA6" s="316"/>
      <c r="CB6" s="316"/>
      <c r="CC6" s="320" t="s">
        <v>1115</v>
      </c>
      <c r="CD6" s="320"/>
      <c r="CE6" s="320"/>
      <c r="CF6" s="303" t="s">
        <v>1116</v>
      </c>
      <c r="CG6" s="316"/>
      <c r="CH6" s="316"/>
      <c r="CI6" s="303" t="s">
        <v>1117</v>
      </c>
      <c r="CJ6" s="316"/>
      <c r="CK6" s="316"/>
      <c r="CL6" s="344"/>
      <c r="CM6" s="344"/>
      <c r="CN6" s="344"/>
      <c r="CO6" s="345"/>
      <c r="CP6" s="346"/>
      <c r="CQ6" s="350"/>
      <c r="CR6" s="345"/>
      <c r="CS6" s="346"/>
      <c r="CT6" s="350"/>
      <c r="CU6" s="364"/>
      <c r="CV6" s="372"/>
      <c r="CW6" s="373"/>
      <c r="CX6" s="374"/>
      <c r="CY6" s="317" t="s">
        <v>1118</v>
      </c>
      <c r="CZ6" s="318"/>
      <c r="DA6" s="319"/>
      <c r="DB6" s="317" t="s">
        <v>1119</v>
      </c>
      <c r="DC6" s="318"/>
      <c r="DD6" s="319"/>
      <c r="DE6" s="345"/>
      <c r="DF6" s="346"/>
      <c r="DG6" s="350"/>
      <c r="DH6" s="317" t="s">
        <v>1120</v>
      </c>
      <c r="DI6" s="318"/>
      <c r="DJ6" s="319"/>
      <c r="DK6" s="317" t="s">
        <v>1121</v>
      </c>
      <c r="DL6" s="318"/>
      <c r="DM6" s="319"/>
      <c r="DN6" s="308" t="s">
        <v>1122</v>
      </c>
      <c r="DO6" s="309"/>
      <c r="DP6" s="309"/>
      <c r="DQ6" s="364"/>
      <c r="DR6" s="338"/>
      <c r="DS6" s="339"/>
      <c r="DT6" s="340"/>
    </row>
    <row r="7" spans="1:124" s="119" customFormat="1" ht="15.75" customHeight="1">
      <c r="A7" s="386"/>
      <c r="B7" s="387"/>
      <c r="C7" s="389"/>
      <c r="D7" s="389"/>
      <c r="E7" s="299" t="s">
        <v>1123</v>
      </c>
      <c r="F7" s="305" t="s">
        <v>1124</v>
      </c>
      <c r="G7" s="306"/>
      <c r="H7" s="307"/>
      <c r="I7" s="310" t="s">
        <v>1125</v>
      </c>
      <c r="J7" s="120"/>
      <c r="K7" s="312" t="s">
        <v>1125</v>
      </c>
      <c r="L7" s="314" t="s">
        <v>1126</v>
      </c>
      <c r="M7" s="299" t="s">
        <v>1123</v>
      </c>
      <c r="N7" s="305" t="s">
        <v>1124</v>
      </c>
      <c r="O7" s="306"/>
      <c r="P7" s="307"/>
      <c r="Q7" s="299" t="s">
        <v>1123</v>
      </c>
      <c r="R7" s="305" t="s">
        <v>1124</v>
      </c>
      <c r="S7" s="306"/>
      <c r="T7" s="307"/>
      <c r="U7" s="299" t="s">
        <v>1123</v>
      </c>
      <c r="V7" s="305" t="s">
        <v>1124</v>
      </c>
      <c r="W7" s="306"/>
      <c r="X7" s="307"/>
      <c r="Y7" s="299" t="s">
        <v>1123</v>
      </c>
      <c r="Z7" s="305" t="s">
        <v>1124</v>
      </c>
      <c r="AA7" s="306"/>
      <c r="AB7" s="307"/>
      <c r="AC7" s="299" t="s">
        <v>1123</v>
      </c>
      <c r="AD7" s="305" t="s">
        <v>1124</v>
      </c>
      <c r="AE7" s="306"/>
      <c r="AF7" s="307"/>
      <c r="AG7" s="299" t="s">
        <v>1123</v>
      </c>
      <c r="AH7" s="305" t="s">
        <v>1124</v>
      </c>
      <c r="AI7" s="306"/>
      <c r="AJ7" s="307"/>
      <c r="AK7" s="299" t="s">
        <v>1123</v>
      </c>
      <c r="AL7" s="305" t="s">
        <v>1124</v>
      </c>
      <c r="AM7" s="306"/>
      <c r="AN7" s="307"/>
      <c r="AO7" s="299" t="s">
        <v>1123</v>
      </c>
      <c r="AP7" s="303" t="s">
        <v>1124</v>
      </c>
      <c r="AQ7" s="304"/>
      <c r="AR7" s="299" t="s">
        <v>1123</v>
      </c>
      <c r="AS7" s="303" t="s">
        <v>1124</v>
      </c>
      <c r="AT7" s="304"/>
      <c r="AU7" s="299" t="s">
        <v>1123</v>
      </c>
      <c r="AV7" s="303" t="s">
        <v>1124</v>
      </c>
      <c r="AW7" s="304"/>
      <c r="AX7" s="299" t="s">
        <v>1123</v>
      </c>
      <c r="AY7" s="305" t="s">
        <v>1124</v>
      </c>
      <c r="AZ7" s="306"/>
      <c r="BA7" s="299" t="s">
        <v>1123</v>
      </c>
      <c r="BB7" s="303" t="s">
        <v>1124</v>
      </c>
      <c r="BC7" s="304"/>
      <c r="BD7" s="299" t="s">
        <v>1123</v>
      </c>
      <c r="BE7" s="303" t="s">
        <v>1124</v>
      </c>
      <c r="BF7" s="304"/>
      <c r="BG7" s="299" t="s">
        <v>1123</v>
      </c>
      <c r="BH7" s="305" t="s">
        <v>1124</v>
      </c>
      <c r="BI7" s="306"/>
      <c r="BJ7" s="307"/>
      <c r="BK7" s="299" t="s">
        <v>1123</v>
      </c>
      <c r="BL7" s="301" t="s">
        <v>1124</v>
      </c>
      <c r="BM7" s="302"/>
      <c r="BN7" s="299" t="s">
        <v>1123</v>
      </c>
      <c r="BO7" s="301" t="s">
        <v>1124</v>
      </c>
      <c r="BP7" s="302"/>
      <c r="BQ7" s="299" t="s">
        <v>1123</v>
      </c>
      <c r="BR7" s="301" t="s">
        <v>1124</v>
      </c>
      <c r="BS7" s="302"/>
      <c r="BT7" s="299" t="s">
        <v>1123</v>
      </c>
      <c r="BU7" s="301" t="s">
        <v>1124</v>
      </c>
      <c r="BV7" s="302"/>
      <c r="BW7" s="299" t="s">
        <v>1123</v>
      </c>
      <c r="BX7" s="301" t="s">
        <v>1124</v>
      </c>
      <c r="BY7" s="302"/>
      <c r="BZ7" s="299" t="s">
        <v>1123</v>
      </c>
      <c r="CA7" s="301" t="s">
        <v>1124</v>
      </c>
      <c r="CB7" s="302"/>
      <c r="CC7" s="299" t="s">
        <v>1123</v>
      </c>
      <c r="CD7" s="301" t="s">
        <v>1124</v>
      </c>
      <c r="CE7" s="302"/>
      <c r="CF7" s="299" t="s">
        <v>1123</v>
      </c>
      <c r="CG7" s="301" t="s">
        <v>1124</v>
      </c>
      <c r="CH7" s="302"/>
      <c r="CI7" s="299" t="s">
        <v>1123</v>
      </c>
      <c r="CJ7" s="301" t="s">
        <v>1124</v>
      </c>
      <c r="CK7" s="302"/>
      <c r="CL7" s="299" t="s">
        <v>1123</v>
      </c>
      <c r="CM7" s="301" t="s">
        <v>1124</v>
      </c>
      <c r="CN7" s="302"/>
      <c r="CO7" s="299" t="s">
        <v>1123</v>
      </c>
      <c r="CP7" s="301" t="s">
        <v>1124</v>
      </c>
      <c r="CQ7" s="302"/>
      <c r="CR7" s="299" t="s">
        <v>1123</v>
      </c>
      <c r="CS7" s="301" t="s">
        <v>1124</v>
      </c>
      <c r="CT7" s="302"/>
      <c r="CU7" s="364"/>
      <c r="CV7" s="299" t="s">
        <v>1123</v>
      </c>
      <c r="CW7" s="301" t="s">
        <v>1124</v>
      </c>
      <c r="CX7" s="302"/>
      <c r="CY7" s="299" t="s">
        <v>1123</v>
      </c>
      <c r="CZ7" s="301" t="s">
        <v>1124</v>
      </c>
      <c r="DA7" s="302"/>
      <c r="DB7" s="299" t="s">
        <v>1123</v>
      </c>
      <c r="DC7" s="301" t="s">
        <v>1124</v>
      </c>
      <c r="DD7" s="302"/>
      <c r="DE7" s="299" t="s">
        <v>1123</v>
      </c>
      <c r="DF7" s="301" t="s">
        <v>1124</v>
      </c>
      <c r="DG7" s="302"/>
      <c r="DH7" s="299" t="s">
        <v>1123</v>
      </c>
      <c r="DI7" s="301" t="s">
        <v>1124</v>
      </c>
      <c r="DJ7" s="302"/>
      <c r="DK7" s="299" t="s">
        <v>1123</v>
      </c>
      <c r="DL7" s="301" t="s">
        <v>1124</v>
      </c>
      <c r="DM7" s="302"/>
      <c r="DN7" s="299" t="s">
        <v>1123</v>
      </c>
      <c r="DO7" s="301" t="s">
        <v>1124</v>
      </c>
      <c r="DP7" s="302"/>
      <c r="DQ7" s="364"/>
      <c r="DR7" s="299" t="s">
        <v>1123</v>
      </c>
      <c r="DS7" s="301" t="s">
        <v>1124</v>
      </c>
      <c r="DT7" s="302"/>
    </row>
    <row r="8" spans="1:124" s="119" customFormat="1" ht="27.75" customHeight="1">
      <c r="A8" s="386"/>
      <c r="B8" s="387"/>
      <c r="C8" s="390"/>
      <c r="D8" s="390"/>
      <c r="E8" s="300"/>
      <c r="F8" s="121" t="s">
        <v>1127</v>
      </c>
      <c r="G8" s="122" t="s">
        <v>1128</v>
      </c>
      <c r="H8" s="122" t="s">
        <v>1129</v>
      </c>
      <c r="I8" s="311"/>
      <c r="J8" s="122" t="s">
        <v>1126</v>
      </c>
      <c r="K8" s="313"/>
      <c r="L8" s="315"/>
      <c r="M8" s="300"/>
      <c r="N8" s="121" t="s">
        <v>1127</v>
      </c>
      <c r="O8" s="122" t="s">
        <v>1128</v>
      </c>
      <c r="P8" s="122" t="s">
        <v>1129</v>
      </c>
      <c r="Q8" s="300"/>
      <c r="R8" s="121" t="s">
        <v>1127</v>
      </c>
      <c r="S8" s="122" t="s">
        <v>1128</v>
      </c>
      <c r="T8" s="122" t="s">
        <v>1129</v>
      </c>
      <c r="U8" s="300"/>
      <c r="V8" s="121" t="s">
        <v>1127</v>
      </c>
      <c r="W8" s="122" t="s">
        <v>1128</v>
      </c>
      <c r="X8" s="122" t="s">
        <v>1129</v>
      </c>
      <c r="Y8" s="300"/>
      <c r="Z8" s="121" t="s">
        <v>1127</v>
      </c>
      <c r="AA8" s="122" t="s">
        <v>1128</v>
      </c>
      <c r="AB8" s="122" t="s">
        <v>1129</v>
      </c>
      <c r="AC8" s="300"/>
      <c r="AD8" s="121" t="s">
        <v>1127</v>
      </c>
      <c r="AE8" s="122" t="s">
        <v>1128</v>
      </c>
      <c r="AF8" s="122" t="s">
        <v>1129</v>
      </c>
      <c r="AG8" s="300"/>
      <c r="AH8" s="121" t="s">
        <v>1127</v>
      </c>
      <c r="AI8" s="122" t="s">
        <v>1128</v>
      </c>
      <c r="AJ8" s="122" t="s">
        <v>1129</v>
      </c>
      <c r="AK8" s="300"/>
      <c r="AL8" s="121" t="s">
        <v>1127</v>
      </c>
      <c r="AM8" s="122" t="s">
        <v>1128</v>
      </c>
      <c r="AN8" s="122" t="s">
        <v>1129</v>
      </c>
      <c r="AO8" s="300"/>
      <c r="AP8" s="121" t="s">
        <v>1127</v>
      </c>
      <c r="AQ8" s="122" t="s">
        <v>1128</v>
      </c>
      <c r="AR8" s="300"/>
      <c r="AS8" s="121" t="s">
        <v>1127</v>
      </c>
      <c r="AT8" s="122" t="s">
        <v>1128</v>
      </c>
      <c r="AU8" s="300"/>
      <c r="AV8" s="121" t="s">
        <v>1127</v>
      </c>
      <c r="AW8" s="122" t="s">
        <v>1128</v>
      </c>
      <c r="AX8" s="300"/>
      <c r="AY8" s="121" t="s">
        <v>1127</v>
      </c>
      <c r="AZ8" s="122" t="s">
        <v>1128</v>
      </c>
      <c r="BA8" s="300"/>
      <c r="BB8" s="121" t="s">
        <v>1127</v>
      </c>
      <c r="BC8" s="122" t="s">
        <v>1128</v>
      </c>
      <c r="BD8" s="300"/>
      <c r="BE8" s="121" t="s">
        <v>1127</v>
      </c>
      <c r="BF8" s="122" t="s">
        <v>1128</v>
      </c>
      <c r="BG8" s="300"/>
      <c r="BH8" s="121" t="s">
        <v>1127</v>
      </c>
      <c r="BI8" s="122" t="s">
        <v>1128</v>
      </c>
      <c r="BJ8" s="122" t="s">
        <v>1129</v>
      </c>
      <c r="BK8" s="300"/>
      <c r="BL8" s="121" t="s">
        <v>1127</v>
      </c>
      <c r="BM8" s="122" t="s">
        <v>1128</v>
      </c>
      <c r="BN8" s="300"/>
      <c r="BO8" s="121" t="s">
        <v>1127</v>
      </c>
      <c r="BP8" s="122" t="s">
        <v>1128</v>
      </c>
      <c r="BQ8" s="300"/>
      <c r="BR8" s="121" t="s">
        <v>1127</v>
      </c>
      <c r="BS8" s="122" t="s">
        <v>1128</v>
      </c>
      <c r="BT8" s="300"/>
      <c r="BU8" s="121" t="s">
        <v>1127</v>
      </c>
      <c r="BV8" s="122" t="s">
        <v>1128</v>
      </c>
      <c r="BW8" s="300"/>
      <c r="BX8" s="121" t="s">
        <v>1127</v>
      </c>
      <c r="BY8" s="122" t="s">
        <v>1128</v>
      </c>
      <c r="BZ8" s="300"/>
      <c r="CA8" s="121" t="s">
        <v>1127</v>
      </c>
      <c r="CB8" s="122" t="s">
        <v>1128</v>
      </c>
      <c r="CC8" s="300"/>
      <c r="CD8" s="121" t="s">
        <v>1127</v>
      </c>
      <c r="CE8" s="122" t="s">
        <v>1128</v>
      </c>
      <c r="CF8" s="300"/>
      <c r="CG8" s="121" t="s">
        <v>1127</v>
      </c>
      <c r="CH8" s="122" t="s">
        <v>1128</v>
      </c>
      <c r="CI8" s="300"/>
      <c r="CJ8" s="121" t="s">
        <v>1127</v>
      </c>
      <c r="CK8" s="122" t="s">
        <v>1128</v>
      </c>
      <c r="CL8" s="300"/>
      <c r="CM8" s="121" t="s">
        <v>1127</v>
      </c>
      <c r="CN8" s="122" t="s">
        <v>1128</v>
      </c>
      <c r="CO8" s="300"/>
      <c r="CP8" s="121" t="s">
        <v>1127</v>
      </c>
      <c r="CQ8" s="122" t="s">
        <v>1128</v>
      </c>
      <c r="CR8" s="300"/>
      <c r="CS8" s="121" t="s">
        <v>1127</v>
      </c>
      <c r="CT8" s="122" t="s">
        <v>1128</v>
      </c>
      <c r="CU8" s="365"/>
      <c r="CV8" s="300"/>
      <c r="CW8" s="121" t="s">
        <v>1127</v>
      </c>
      <c r="CX8" s="122" t="s">
        <v>1128</v>
      </c>
      <c r="CY8" s="300"/>
      <c r="CZ8" s="121" t="s">
        <v>1127</v>
      </c>
      <c r="DA8" s="122" t="s">
        <v>1128</v>
      </c>
      <c r="DB8" s="300"/>
      <c r="DC8" s="121" t="s">
        <v>1127</v>
      </c>
      <c r="DD8" s="122" t="s">
        <v>1128</v>
      </c>
      <c r="DE8" s="300"/>
      <c r="DF8" s="121" t="s">
        <v>1127</v>
      </c>
      <c r="DG8" s="122" t="s">
        <v>1128</v>
      </c>
      <c r="DH8" s="300"/>
      <c r="DI8" s="121" t="s">
        <v>1127</v>
      </c>
      <c r="DJ8" s="122" t="s">
        <v>1128</v>
      </c>
      <c r="DK8" s="300"/>
      <c r="DL8" s="121" t="s">
        <v>1127</v>
      </c>
      <c r="DM8" s="122" t="s">
        <v>1128</v>
      </c>
      <c r="DN8" s="300"/>
      <c r="DO8" s="121" t="s">
        <v>1127</v>
      </c>
      <c r="DP8" s="122" t="s">
        <v>1128</v>
      </c>
      <c r="DQ8" s="365"/>
      <c r="DR8" s="300"/>
      <c r="DS8" s="121" t="s">
        <v>1127</v>
      </c>
      <c r="DT8" s="122" t="s">
        <v>1128</v>
      </c>
    </row>
    <row r="9" spans="1:124" s="119" customFormat="1" ht="14.25" customHeight="1">
      <c r="A9" s="123"/>
      <c r="B9" s="124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4">
        <v>8</v>
      </c>
      <c r="J9" s="124">
        <v>9</v>
      </c>
      <c r="K9" s="124">
        <v>10</v>
      </c>
      <c r="L9" s="124">
        <v>11</v>
      </c>
      <c r="M9" s="124">
        <v>12</v>
      </c>
      <c r="N9" s="124">
        <v>13</v>
      </c>
      <c r="O9" s="124">
        <v>14</v>
      </c>
      <c r="P9" s="124">
        <v>15</v>
      </c>
      <c r="Q9" s="124">
        <v>16</v>
      </c>
      <c r="R9" s="124">
        <v>17</v>
      </c>
      <c r="S9" s="124">
        <v>18</v>
      </c>
      <c r="T9" s="124">
        <v>19</v>
      </c>
      <c r="U9" s="124">
        <v>20</v>
      </c>
      <c r="V9" s="124">
        <v>21</v>
      </c>
      <c r="W9" s="124">
        <v>22</v>
      </c>
      <c r="X9" s="124">
        <v>23</v>
      </c>
      <c r="Y9" s="124">
        <v>24</v>
      </c>
      <c r="Z9" s="124">
        <v>25</v>
      </c>
      <c r="AA9" s="124">
        <v>26</v>
      </c>
      <c r="AB9" s="124">
        <v>27</v>
      </c>
      <c r="AC9" s="124">
        <v>28</v>
      </c>
      <c r="AD9" s="124">
        <v>29</v>
      </c>
      <c r="AE9" s="124">
        <v>30</v>
      </c>
      <c r="AF9" s="124">
        <v>31</v>
      </c>
      <c r="AG9" s="124">
        <v>32</v>
      </c>
      <c r="AH9" s="124">
        <v>33</v>
      </c>
      <c r="AI9" s="124">
        <v>34</v>
      </c>
      <c r="AJ9" s="124">
        <v>35</v>
      </c>
      <c r="AK9" s="124">
        <v>36</v>
      </c>
      <c r="AL9" s="124">
        <v>37</v>
      </c>
      <c r="AM9" s="124">
        <v>38</v>
      </c>
      <c r="AN9" s="124">
        <v>39</v>
      </c>
      <c r="AO9" s="124">
        <v>40</v>
      </c>
      <c r="AP9" s="124">
        <v>41</v>
      </c>
      <c r="AQ9" s="124">
        <v>42</v>
      </c>
      <c r="AR9" s="124">
        <v>43</v>
      </c>
      <c r="AS9" s="124">
        <v>44</v>
      </c>
      <c r="AT9" s="124">
        <v>45</v>
      </c>
      <c r="AU9" s="124">
        <v>46</v>
      </c>
      <c r="AV9" s="124">
        <v>47</v>
      </c>
      <c r="AW9" s="124">
        <v>48</v>
      </c>
      <c r="AX9" s="124">
        <v>49</v>
      </c>
      <c r="AY9" s="124">
        <v>50</v>
      </c>
      <c r="AZ9" s="124">
        <v>51</v>
      </c>
      <c r="BA9" s="124">
        <v>52</v>
      </c>
      <c r="BB9" s="124">
        <v>53</v>
      </c>
      <c r="BC9" s="124">
        <v>54</v>
      </c>
      <c r="BD9" s="124">
        <v>55</v>
      </c>
      <c r="BE9" s="124">
        <v>56</v>
      </c>
      <c r="BF9" s="124">
        <v>57</v>
      </c>
      <c r="BG9" s="124">
        <v>58</v>
      </c>
      <c r="BH9" s="124">
        <v>59</v>
      </c>
      <c r="BI9" s="124">
        <v>60</v>
      </c>
      <c r="BJ9" s="124">
        <v>61</v>
      </c>
      <c r="BK9" s="124">
        <v>62</v>
      </c>
      <c r="BL9" s="124">
        <v>63</v>
      </c>
      <c r="BM9" s="124">
        <v>64</v>
      </c>
      <c r="BN9" s="124">
        <v>65</v>
      </c>
      <c r="BO9" s="124">
        <v>66</v>
      </c>
      <c r="BP9" s="124">
        <v>67</v>
      </c>
      <c r="BQ9" s="124">
        <v>68</v>
      </c>
      <c r="BR9" s="124">
        <v>69</v>
      </c>
      <c r="BS9" s="124">
        <v>70</v>
      </c>
      <c r="BT9" s="124">
        <v>71</v>
      </c>
      <c r="BU9" s="124">
        <v>72</v>
      </c>
      <c r="BV9" s="124">
        <v>73</v>
      </c>
      <c r="BW9" s="124">
        <v>74</v>
      </c>
      <c r="BX9" s="124">
        <v>75</v>
      </c>
      <c r="BY9" s="124">
        <v>76</v>
      </c>
      <c r="BZ9" s="124">
        <v>77</v>
      </c>
      <c r="CA9" s="124">
        <v>78</v>
      </c>
      <c r="CB9" s="124">
        <v>79</v>
      </c>
      <c r="CC9" s="124">
        <v>80</v>
      </c>
      <c r="CD9" s="124">
        <v>81</v>
      </c>
      <c r="CE9" s="124">
        <v>82</v>
      </c>
      <c r="CF9" s="124">
        <v>83</v>
      </c>
      <c r="CG9" s="124">
        <v>84</v>
      </c>
      <c r="CH9" s="124">
        <v>85</v>
      </c>
      <c r="CI9" s="124">
        <v>86</v>
      </c>
      <c r="CJ9" s="124">
        <v>87</v>
      </c>
      <c r="CK9" s="124">
        <v>88</v>
      </c>
      <c r="CL9" s="124">
        <v>89</v>
      </c>
      <c r="CM9" s="124">
        <v>90</v>
      </c>
      <c r="CN9" s="124">
        <v>91</v>
      </c>
      <c r="CO9" s="124">
        <v>92</v>
      </c>
      <c r="CP9" s="124">
        <v>93</v>
      </c>
      <c r="CQ9" s="124">
        <v>94</v>
      </c>
      <c r="CR9" s="124">
        <v>95</v>
      </c>
      <c r="CS9" s="124">
        <v>96</v>
      </c>
      <c r="CT9" s="124">
        <v>97</v>
      </c>
      <c r="CU9" s="124">
        <v>98</v>
      </c>
      <c r="CV9" s="124">
        <v>99</v>
      </c>
      <c r="CW9" s="124">
        <v>100</v>
      </c>
      <c r="CX9" s="124">
        <v>101</v>
      </c>
      <c r="CY9" s="124">
        <v>102</v>
      </c>
      <c r="CZ9" s="124">
        <v>103</v>
      </c>
      <c r="DA9" s="124">
        <v>104</v>
      </c>
      <c r="DB9" s="124">
        <v>105</v>
      </c>
      <c r="DC9" s="124">
        <v>106</v>
      </c>
      <c r="DD9" s="124">
        <v>107</v>
      </c>
      <c r="DE9" s="124">
        <v>108</v>
      </c>
      <c r="DF9" s="124">
        <v>109</v>
      </c>
      <c r="DG9" s="124">
        <v>110</v>
      </c>
      <c r="DH9" s="124">
        <v>111</v>
      </c>
      <c r="DI9" s="124">
        <v>112</v>
      </c>
      <c r="DJ9" s="124">
        <v>113</v>
      </c>
      <c r="DK9" s="124">
        <v>114</v>
      </c>
      <c r="DL9" s="124">
        <v>115</v>
      </c>
      <c r="DM9" s="124">
        <v>116</v>
      </c>
      <c r="DN9" s="124">
        <v>117</v>
      </c>
      <c r="DO9" s="124">
        <v>118</v>
      </c>
      <c r="DP9" s="124">
        <v>119</v>
      </c>
      <c r="DQ9" s="124">
        <v>120</v>
      </c>
      <c r="DR9" s="124">
        <v>121</v>
      </c>
      <c r="DS9" s="124">
        <v>122</v>
      </c>
      <c r="DT9" s="124">
        <v>123</v>
      </c>
    </row>
    <row r="10" spans="1:124" s="133" customFormat="1" ht="21" customHeight="1">
      <c r="A10" s="125">
        <v>3</v>
      </c>
      <c r="B10" s="126" t="s">
        <v>1073</v>
      </c>
      <c r="C10" s="127">
        <v>11732</v>
      </c>
      <c r="D10" s="127">
        <v>0</v>
      </c>
      <c r="E10" s="128">
        <v>37151.8</v>
      </c>
      <c r="F10" s="128">
        <v>37151.8</v>
      </c>
      <c r="G10" s="128">
        <v>37475.8</v>
      </c>
      <c r="H10" s="128">
        <f>G10/F10*100</f>
        <v>100.87209771801098</v>
      </c>
      <c r="I10" s="128"/>
      <c r="J10" s="128"/>
      <c r="K10" s="129"/>
      <c r="L10" s="129"/>
      <c r="M10" s="130">
        <v>8991.9</v>
      </c>
      <c r="N10" s="130">
        <v>8991.9</v>
      </c>
      <c r="O10" s="130">
        <v>9316</v>
      </c>
      <c r="P10" s="128">
        <f>O10/N10*100</f>
        <v>103.6043550306387</v>
      </c>
      <c r="Q10" s="131">
        <v>5294</v>
      </c>
      <c r="R10" s="131">
        <v>5294</v>
      </c>
      <c r="S10" s="131">
        <v>5405.8</v>
      </c>
      <c r="T10" s="128">
        <f>S10/R10*100</f>
        <v>102.11182470721572</v>
      </c>
      <c r="U10" s="127">
        <v>110.1</v>
      </c>
      <c r="V10" s="127">
        <v>110.1</v>
      </c>
      <c r="W10" s="127">
        <v>262.2</v>
      </c>
      <c r="X10" s="128">
        <f>W10/V10*100</f>
        <v>238.14713896457764</v>
      </c>
      <c r="Y10" s="127">
        <v>1154.3</v>
      </c>
      <c r="Z10" s="127">
        <v>1154.3</v>
      </c>
      <c r="AA10" s="127">
        <v>1286.1</v>
      </c>
      <c r="AB10" s="128">
        <f>AA10/Z10*100</f>
        <v>111.41817551762973</v>
      </c>
      <c r="AC10" s="127">
        <v>5183.9</v>
      </c>
      <c r="AD10" s="127">
        <v>5183.9</v>
      </c>
      <c r="AE10" s="127">
        <v>5143.6</v>
      </c>
      <c r="AF10" s="128">
        <f>AE10/AD10*100</f>
        <v>99.22259302841492</v>
      </c>
      <c r="AG10" s="127">
        <v>217.9</v>
      </c>
      <c r="AH10" s="127">
        <v>217.9</v>
      </c>
      <c r="AI10" s="127">
        <v>223.6</v>
      </c>
      <c r="AJ10" s="128">
        <f>AI10/AH10*100</f>
        <v>102.61587884350618</v>
      </c>
      <c r="AK10" s="127">
        <v>0</v>
      </c>
      <c r="AL10" s="127">
        <v>0</v>
      </c>
      <c r="AM10" s="127">
        <v>0</v>
      </c>
      <c r="AN10" s="127"/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28159.9</v>
      </c>
      <c r="AV10" s="127">
        <v>28159.9</v>
      </c>
      <c r="AW10" s="127">
        <v>28159.9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30">
        <v>825.7</v>
      </c>
      <c r="BH10" s="130">
        <v>825.7</v>
      </c>
      <c r="BI10" s="130">
        <v>826.3</v>
      </c>
      <c r="BJ10" s="128">
        <f>BI10/BH10*100</f>
        <v>100.0726656170522</v>
      </c>
      <c r="BK10" s="127">
        <v>825.7</v>
      </c>
      <c r="BL10" s="127">
        <v>825.7</v>
      </c>
      <c r="BM10" s="127">
        <v>826.3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1500</v>
      </c>
      <c r="CG10" s="127">
        <v>1500</v>
      </c>
      <c r="CH10" s="127">
        <v>1377.8</v>
      </c>
      <c r="CI10" s="127"/>
      <c r="CJ10" s="127">
        <v>0</v>
      </c>
      <c r="CK10" s="127"/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196.3</v>
      </c>
      <c r="CU10" s="127"/>
      <c r="CV10" s="128">
        <v>37151.8</v>
      </c>
      <c r="CW10" s="128">
        <v>37151.8</v>
      </c>
      <c r="CX10" s="128">
        <v>37475.8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7">
        <v>0</v>
      </c>
      <c r="DJ10" s="127">
        <v>0</v>
      </c>
      <c r="DK10" s="127"/>
      <c r="DL10" s="127"/>
      <c r="DM10" s="127">
        <v>196.3</v>
      </c>
      <c r="DN10" s="127">
        <v>0</v>
      </c>
      <c r="DO10" s="127">
        <v>0</v>
      </c>
      <c r="DP10" s="127">
        <v>0</v>
      </c>
      <c r="DQ10" s="127"/>
      <c r="DR10" s="132">
        <v>0</v>
      </c>
      <c r="DS10" s="132">
        <v>0</v>
      </c>
      <c r="DT10" s="132">
        <v>0</v>
      </c>
    </row>
    <row r="11" spans="1:124" ht="17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</row>
    <row r="12" spans="1:124" ht="17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</row>
    <row r="13" spans="1:124" ht="17.2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</row>
    <row r="14" spans="1:124" ht="17.25">
      <c r="A14" s="134"/>
      <c r="B14" s="134"/>
      <c r="C14" s="134" t="s">
        <v>1130</v>
      </c>
      <c r="D14" s="134"/>
      <c r="E14" s="134"/>
      <c r="F14" s="134"/>
      <c r="G14" s="134" t="s">
        <v>1131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</row>
    <row r="15" spans="1:124" ht="17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</row>
    <row r="16" spans="1:124" ht="17.25">
      <c r="A16" s="134"/>
      <c r="B16" s="134"/>
      <c r="C16" s="134" t="s">
        <v>1132</v>
      </c>
      <c r="D16" s="134"/>
      <c r="E16" s="134" t="s">
        <v>1221</v>
      </c>
      <c r="F16" s="134" t="s">
        <v>1208</v>
      </c>
      <c r="G16" s="134"/>
      <c r="H16" s="134" t="s">
        <v>1056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</row>
    <row r="17" spans="1:124" ht="17.2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</row>
    <row r="18" spans="1:124" ht="17.2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</row>
    <row r="19" spans="1:124" ht="17.2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</row>
    <row r="20" spans="1:124" ht="17.2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</row>
    <row r="21" spans="1:124" ht="17.2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</row>
    <row r="22" spans="1:124" ht="17.2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</row>
    <row r="23" spans="1:124" ht="17.2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</row>
    <row r="24" spans="1:124" ht="17.2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</row>
    <row r="25" spans="1:124" ht="17.2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</row>
    <row r="26" spans="1:124" ht="17.2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</row>
    <row r="27" spans="1:124" ht="17.2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</row>
    <row r="28" spans="1:124" ht="17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</row>
    <row r="29" spans="1:124" ht="17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</row>
    <row r="30" spans="1:124" ht="17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</row>
    <row r="31" spans="1:124" ht="17.2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</row>
    <row r="32" spans="1:124" ht="17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</row>
    <row r="33" spans="1:124" ht="17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</row>
    <row r="34" spans="1:124" ht="17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</row>
    <row r="35" spans="1:124" ht="17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</row>
    <row r="36" spans="1:124" ht="17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</row>
    <row r="37" spans="1:124" ht="17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</row>
    <row r="38" spans="1:124" ht="17.2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</row>
    <row r="39" spans="1:124" ht="17.2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</row>
    <row r="40" spans="1:124" ht="17.2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</row>
    <row r="41" spans="1:124" ht="17.2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</row>
    <row r="42" spans="1:124" ht="17.2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</row>
    <row r="43" spans="1:124" ht="17.2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</row>
    <row r="44" spans="1:124" ht="17.2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</row>
    <row r="45" spans="1:124" ht="17.2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</row>
    <row r="46" spans="1:124" ht="17.2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</row>
    <row r="47" spans="1:124" ht="17.2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</row>
    <row r="48" spans="1:124" ht="17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</row>
    <row r="49" spans="1:124" ht="17.2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</row>
    <row r="50" spans="1:124" ht="17.2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</row>
    <row r="51" spans="1:124" ht="17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</row>
    <row r="52" spans="1:124" ht="17.2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</row>
    <row r="53" spans="1:124" ht="17.2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</row>
    <row r="54" spans="1:124" ht="17.2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</row>
    <row r="55" spans="1:124" ht="17.2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</row>
    <row r="56" spans="1:124" ht="17.2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</row>
    <row r="57" spans="1:124" ht="17.2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</row>
    <row r="58" spans="1:124" ht="17.2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</row>
    <row r="59" spans="1:124" ht="17.2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</row>
    <row r="60" spans="1:124" ht="17.2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</row>
    <row r="61" spans="1:124" ht="17.2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</row>
    <row r="62" spans="1:124" ht="17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</row>
    <row r="63" spans="1:124" ht="17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</row>
    <row r="64" spans="1:124" ht="17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</row>
    <row r="65" spans="1:124" ht="17.2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</row>
    <row r="66" spans="1:124" ht="17.2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</row>
    <row r="67" spans="1:124" ht="17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</row>
    <row r="68" spans="1:124" ht="17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</row>
    <row r="69" spans="1:124" ht="17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</row>
    <row r="70" spans="1:124" ht="17.2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</row>
    <row r="71" spans="1:124" ht="17.2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</row>
    <row r="72" spans="1:124" ht="17.2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</row>
    <row r="73" spans="1:124" ht="17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</row>
    <row r="74" spans="1:124" ht="17.2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</row>
    <row r="75" spans="1:124" ht="17.2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</row>
    <row r="76" spans="1:124" ht="17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</row>
    <row r="77" spans="1:124" ht="17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</row>
    <row r="78" spans="1:124" ht="17.2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</row>
    <row r="79" spans="1:124" ht="17.2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</row>
    <row r="80" spans="1:124" ht="17.2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</row>
    <row r="81" spans="1:124" ht="17.2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</row>
    <row r="82" spans="1:124" ht="17.2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</row>
    <row r="83" spans="1:124" ht="17.2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</row>
    <row r="84" spans="1:124" ht="17.2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</row>
    <row r="85" spans="1:124" ht="17.2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</row>
    <row r="86" spans="1:124" ht="17.2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</row>
    <row r="87" spans="1:124" ht="17.2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</row>
    <row r="88" spans="1:124" ht="17.2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</row>
    <row r="89" spans="1:124" ht="17.2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</row>
    <row r="90" spans="1:124" ht="17.2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</row>
    <row r="91" spans="1:124" ht="17.2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</row>
    <row r="92" spans="1:124" ht="17.2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</row>
    <row r="93" spans="1:124" ht="17.2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</row>
    <row r="94" spans="1:124" ht="17.2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</row>
    <row r="95" spans="1:124" ht="17.2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</row>
    <row r="96" spans="1:124" ht="17.2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</row>
    <row r="97" spans="1:124" ht="17.2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</row>
    <row r="98" spans="1:124" ht="17.2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</row>
    <row r="99" spans="1:124" ht="17.2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</row>
    <row r="100" spans="1:124" ht="17.2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</row>
    <row r="101" spans="1:124" ht="17.2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</row>
    <row r="102" spans="1:124" ht="17.2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</row>
    <row r="103" spans="1:124" ht="17.2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</row>
    <row r="104" spans="1:124" ht="17.2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</row>
    <row r="105" spans="1:124" ht="17.2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</row>
    <row r="106" spans="1:124" ht="17.2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</row>
    <row r="107" spans="1:124" ht="17.2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</row>
    <row r="108" spans="1:124" ht="17.2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</row>
    <row r="109" spans="1:124" ht="17.2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</row>
    <row r="110" spans="1:124" ht="17.2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</row>
    <row r="111" spans="1:124" ht="17.2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</row>
    <row r="112" spans="1:124" ht="17.2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</row>
    <row r="113" spans="1:124" ht="17.2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</row>
    <row r="114" spans="1:124" ht="17.2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</row>
    <row r="115" spans="1:124" ht="17.2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</row>
    <row r="116" spans="1:124" ht="17.2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</row>
    <row r="117" spans="1:124" ht="17.2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</row>
    <row r="118" spans="1:124" ht="17.2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</row>
    <row r="119" spans="1:124" ht="17.2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</row>
    <row r="120" spans="1:124" ht="17.2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</row>
    <row r="121" spans="1:124" ht="17.2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</row>
    <row r="122" spans="1:124" ht="17.2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</row>
    <row r="123" spans="1:124" ht="17.2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</row>
    <row r="124" spans="1:124" ht="17.2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</row>
    <row r="125" spans="1:124" ht="17.2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  <c r="DT125" s="134"/>
    </row>
    <row r="126" spans="1:124" ht="17.2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</row>
    <row r="127" spans="1:124" ht="17.2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</row>
    <row r="128" spans="1:124" ht="17.2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</row>
    <row r="129" spans="1:124" ht="17.2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</row>
    <row r="130" spans="1:124" ht="17.2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4"/>
      <c r="DA130" s="134"/>
      <c r="DB130" s="134"/>
      <c r="DC130" s="134"/>
      <c r="DD130" s="134"/>
      <c r="DE130" s="134"/>
      <c r="DF130" s="134"/>
      <c r="DG130" s="134"/>
      <c r="DH130" s="134"/>
      <c r="DI130" s="134"/>
      <c r="DJ130" s="134"/>
      <c r="DK130" s="134"/>
      <c r="DL130" s="134"/>
      <c r="DM130" s="134"/>
      <c r="DN130" s="134"/>
      <c r="DO130" s="134"/>
      <c r="DP130" s="134"/>
      <c r="DQ130" s="134"/>
      <c r="DR130" s="134"/>
      <c r="DS130" s="134"/>
      <c r="DT130" s="134"/>
    </row>
    <row r="131" spans="1:124" ht="17.2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</row>
    <row r="132" spans="1:124" ht="17.2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4"/>
      <c r="DL132" s="134"/>
      <c r="DM132" s="134"/>
      <c r="DN132" s="134"/>
      <c r="DO132" s="134"/>
      <c r="DP132" s="134"/>
      <c r="DQ132" s="134"/>
      <c r="DR132" s="134"/>
      <c r="DS132" s="134"/>
      <c r="DT132" s="134"/>
    </row>
    <row r="133" spans="1:124" ht="17.2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</row>
    <row r="134" spans="1:124" ht="17.2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</row>
    <row r="135" spans="1:124" ht="17.2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</row>
    <row r="136" spans="1:124" ht="17.2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</row>
    <row r="137" spans="1:124" ht="17.2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</row>
    <row r="138" spans="1:124" ht="17.2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134"/>
      <c r="DF138" s="134"/>
      <c r="DG138" s="134"/>
      <c r="DH138" s="134"/>
      <c r="DI138" s="134"/>
      <c r="DJ138" s="134"/>
      <c r="DK138" s="134"/>
      <c r="DL138" s="134"/>
      <c r="DM138" s="134"/>
      <c r="DN138" s="134"/>
      <c r="DO138" s="134"/>
      <c r="DP138" s="134"/>
      <c r="DQ138" s="134"/>
      <c r="DR138" s="134"/>
      <c r="DS138" s="134"/>
      <c r="DT138" s="134"/>
    </row>
    <row r="139" spans="1:124" ht="17.2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4"/>
      <c r="DD139" s="134"/>
      <c r="DE139" s="134"/>
      <c r="DF139" s="134"/>
      <c r="DG139" s="134"/>
      <c r="DH139" s="134"/>
      <c r="DI139" s="134"/>
      <c r="DJ139" s="134"/>
      <c r="DK139" s="134"/>
      <c r="DL139" s="134"/>
      <c r="DM139" s="134"/>
      <c r="DN139" s="134"/>
      <c r="DO139" s="134"/>
      <c r="DP139" s="134"/>
      <c r="DQ139" s="134"/>
      <c r="DR139" s="134"/>
      <c r="DS139" s="134"/>
      <c r="DT139" s="134"/>
    </row>
    <row r="140" spans="1:124" ht="17.2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134"/>
      <c r="DF140" s="134"/>
      <c r="DG140" s="134"/>
      <c r="DH140" s="134"/>
      <c r="DI140" s="134"/>
      <c r="DJ140" s="134"/>
      <c r="DK140" s="134"/>
      <c r="DL140" s="134"/>
      <c r="DM140" s="134"/>
      <c r="DN140" s="134"/>
      <c r="DO140" s="134"/>
      <c r="DP140" s="134"/>
      <c r="DQ140" s="134"/>
      <c r="DR140" s="134"/>
      <c r="DS140" s="134"/>
      <c r="DT140" s="134"/>
    </row>
    <row r="141" spans="1:124" ht="17.2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4"/>
      <c r="DD141" s="134"/>
      <c r="DE141" s="134"/>
      <c r="DF141" s="134"/>
      <c r="DG141" s="134"/>
      <c r="DH141" s="134"/>
      <c r="DI141" s="134"/>
      <c r="DJ141" s="134"/>
      <c r="DK141" s="134"/>
      <c r="DL141" s="134"/>
      <c r="DM141" s="134"/>
      <c r="DN141" s="134"/>
      <c r="DO141" s="134"/>
      <c r="DP141" s="134"/>
      <c r="DQ141" s="134"/>
      <c r="DR141" s="134"/>
      <c r="DS141" s="134"/>
      <c r="DT141" s="134"/>
    </row>
    <row r="142" spans="1:124" ht="17.2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4"/>
      <c r="DD142" s="134"/>
      <c r="DE142" s="134"/>
      <c r="DF142" s="134"/>
      <c r="DG142" s="134"/>
      <c r="DH142" s="134"/>
      <c r="DI142" s="134"/>
      <c r="DJ142" s="134"/>
      <c r="DK142" s="134"/>
      <c r="DL142" s="134"/>
      <c r="DM142" s="134"/>
      <c r="DN142" s="134"/>
      <c r="DO142" s="134"/>
      <c r="DP142" s="134"/>
      <c r="DQ142" s="134"/>
      <c r="DR142" s="134"/>
      <c r="DS142" s="134"/>
      <c r="DT142" s="134"/>
    </row>
    <row r="143" spans="1:124" ht="17.2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4"/>
      <c r="DC143" s="134"/>
      <c r="DD143" s="134"/>
      <c r="DE143" s="134"/>
      <c r="DF143" s="134"/>
      <c r="DG143" s="134"/>
      <c r="DH143" s="134"/>
      <c r="DI143" s="134"/>
      <c r="DJ143" s="134"/>
      <c r="DK143" s="134"/>
      <c r="DL143" s="134"/>
      <c r="DM143" s="134"/>
      <c r="DN143" s="134"/>
      <c r="DO143" s="134"/>
      <c r="DP143" s="134"/>
      <c r="DQ143" s="134"/>
      <c r="DR143" s="134"/>
      <c r="DS143" s="134"/>
      <c r="DT143" s="134"/>
    </row>
    <row r="144" spans="1:124" ht="17.2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4"/>
      <c r="DT144" s="134"/>
    </row>
    <row r="145" spans="1:124" ht="17.2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</row>
    <row r="146" spans="1:124" ht="17.2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4"/>
      <c r="DT146" s="134"/>
    </row>
    <row r="147" spans="1:124" ht="17.2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4"/>
      <c r="DA147" s="134"/>
      <c r="DB147" s="134"/>
      <c r="DC147" s="134"/>
      <c r="DD147" s="134"/>
      <c r="DE147" s="134"/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4"/>
      <c r="DT147" s="134"/>
    </row>
    <row r="148" spans="1:124" ht="17.2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</row>
    <row r="149" spans="1:124" ht="17.2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134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4"/>
      <c r="DT149" s="134"/>
    </row>
    <row r="150" spans="1:124" ht="17.2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</row>
    <row r="151" spans="1:124" ht="17.2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</row>
    <row r="152" spans="1:124" ht="17.2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</row>
    <row r="153" spans="1:124" ht="17.2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134"/>
      <c r="DR153" s="134"/>
      <c r="DS153" s="134"/>
      <c r="DT153" s="134"/>
    </row>
    <row r="154" spans="1:124" ht="17.2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4"/>
      <c r="DD154" s="134"/>
      <c r="DE154" s="134"/>
      <c r="DF154" s="134"/>
      <c r="DG154" s="134"/>
      <c r="DH154" s="134"/>
      <c r="DI154" s="134"/>
      <c r="DJ154" s="134"/>
      <c r="DK154" s="134"/>
      <c r="DL154" s="134"/>
      <c r="DM154" s="134"/>
      <c r="DN154" s="134"/>
      <c r="DO154" s="134"/>
      <c r="DP154" s="134"/>
      <c r="DQ154" s="134"/>
      <c r="DR154" s="134"/>
      <c r="DS154" s="134"/>
      <c r="DT154" s="134"/>
    </row>
    <row r="155" spans="1:124" ht="17.2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</row>
    <row r="156" spans="1:124" ht="17.2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4"/>
      <c r="DQ156" s="134"/>
      <c r="DR156" s="134"/>
      <c r="DS156" s="134"/>
      <c r="DT156" s="134"/>
    </row>
    <row r="157" spans="1:124" ht="17.2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</row>
    <row r="158" spans="1:124" ht="17.2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4"/>
      <c r="DL158" s="134"/>
      <c r="DM158" s="134"/>
      <c r="DN158" s="134"/>
      <c r="DO158" s="134"/>
      <c r="DP158" s="134"/>
      <c r="DQ158" s="134"/>
      <c r="DR158" s="134"/>
      <c r="DS158" s="134"/>
      <c r="DT158" s="134"/>
    </row>
    <row r="159" spans="1:124" ht="17.2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4"/>
      <c r="DB159" s="134"/>
      <c r="DC159" s="134"/>
      <c r="DD159" s="134"/>
      <c r="DE159" s="134"/>
      <c r="DF159" s="134"/>
      <c r="DG159" s="134"/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134"/>
      <c r="DR159" s="134"/>
      <c r="DS159" s="134"/>
      <c r="DT159" s="134"/>
    </row>
    <row r="160" spans="1:124" ht="17.2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4"/>
      <c r="DA160" s="134"/>
      <c r="DB160" s="134"/>
      <c r="DC160" s="134"/>
      <c r="DD160" s="134"/>
      <c r="DE160" s="134"/>
      <c r="DF160" s="134"/>
      <c r="DG160" s="134"/>
      <c r="DH160" s="134"/>
      <c r="DI160" s="134"/>
      <c r="DJ160" s="134"/>
      <c r="DK160" s="134"/>
      <c r="DL160" s="134"/>
      <c r="DM160" s="134"/>
      <c r="DN160" s="134"/>
      <c r="DO160" s="134"/>
      <c r="DP160" s="134"/>
      <c r="DQ160" s="134"/>
      <c r="DR160" s="134"/>
      <c r="DS160" s="134"/>
      <c r="DT160" s="134"/>
    </row>
    <row r="161" spans="1:124" ht="17.2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4"/>
      <c r="DA161" s="134"/>
      <c r="DB161" s="134"/>
      <c r="DC161" s="134"/>
      <c r="DD161" s="134"/>
      <c r="DE161" s="134"/>
      <c r="DF161" s="134"/>
      <c r="DG161" s="134"/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134"/>
      <c r="DR161" s="134"/>
      <c r="DS161" s="134"/>
      <c r="DT161" s="134"/>
    </row>
    <row r="162" spans="1:124" ht="17.2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  <c r="DB162" s="134"/>
      <c r="DC162" s="134"/>
      <c r="DD162" s="134"/>
      <c r="DE162" s="134"/>
      <c r="DF162" s="134"/>
      <c r="DG162" s="134"/>
      <c r="DH162" s="134"/>
      <c r="DI162" s="134"/>
      <c r="DJ162" s="134"/>
      <c r="DK162" s="134"/>
      <c r="DL162" s="134"/>
      <c r="DM162" s="134"/>
      <c r="DN162" s="134"/>
      <c r="DO162" s="134"/>
      <c r="DP162" s="134"/>
      <c r="DQ162" s="134"/>
      <c r="DR162" s="134"/>
      <c r="DS162" s="134"/>
      <c r="DT162" s="134"/>
    </row>
    <row r="163" spans="1:124" ht="17.2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4"/>
      <c r="DA163" s="134"/>
      <c r="DB163" s="134"/>
      <c r="DC163" s="134"/>
      <c r="DD163" s="134"/>
      <c r="DE163" s="134"/>
      <c r="DF163" s="134"/>
      <c r="DG163" s="134"/>
      <c r="DH163" s="134"/>
      <c r="DI163" s="134"/>
      <c r="DJ163" s="134"/>
      <c r="DK163" s="134"/>
      <c r="DL163" s="134"/>
      <c r="DM163" s="134"/>
      <c r="DN163" s="134"/>
      <c r="DO163" s="134"/>
      <c r="DP163" s="134"/>
      <c r="DQ163" s="134"/>
      <c r="DR163" s="134"/>
      <c r="DS163" s="134"/>
      <c r="DT163" s="134"/>
    </row>
    <row r="164" spans="1:124" ht="17.2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  <c r="DB164" s="134"/>
      <c r="DC164" s="134"/>
      <c r="DD164" s="134"/>
      <c r="DE164" s="134"/>
      <c r="DF164" s="134"/>
      <c r="DG164" s="134"/>
      <c r="DH164" s="134"/>
      <c r="DI164" s="134"/>
      <c r="DJ164" s="134"/>
      <c r="DK164" s="134"/>
      <c r="DL164" s="134"/>
      <c r="DM164" s="134"/>
      <c r="DN164" s="134"/>
      <c r="DO164" s="134"/>
      <c r="DP164" s="134"/>
      <c r="DQ164" s="134"/>
      <c r="DR164" s="134"/>
      <c r="DS164" s="134"/>
      <c r="DT164" s="134"/>
    </row>
    <row r="165" spans="1:124" ht="17.2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4"/>
      <c r="DS165" s="134"/>
      <c r="DT165" s="134"/>
    </row>
    <row r="166" spans="1:124" ht="17.2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4"/>
      <c r="DD166" s="134"/>
      <c r="DE166" s="134"/>
      <c r="DF166" s="134"/>
      <c r="DG166" s="134"/>
      <c r="DH166" s="134"/>
      <c r="DI166" s="134"/>
      <c r="DJ166" s="134"/>
      <c r="DK166" s="134"/>
      <c r="DL166" s="134"/>
      <c r="DM166" s="134"/>
      <c r="DN166" s="134"/>
      <c r="DO166" s="134"/>
      <c r="DP166" s="134"/>
      <c r="DQ166" s="134"/>
      <c r="DR166" s="134"/>
      <c r="DS166" s="134"/>
      <c r="DT166" s="134"/>
    </row>
    <row r="167" spans="1:124" ht="17.2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4"/>
      <c r="DL167" s="134"/>
      <c r="DM167" s="134"/>
      <c r="DN167" s="134"/>
      <c r="DO167" s="134"/>
      <c r="DP167" s="134"/>
      <c r="DQ167" s="134"/>
      <c r="DR167" s="134"/>
      <c r="DS167" s="134"/>
      <c r="DT167" s="134"/>
    </row>
    <row r="168" spans="1:124" ht="17.2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134"/>
      <c r="DG168" s="134"/>
      <c r="DH168" s="134"/>
      <c r="DI168" s="134"/>
      <c r="DJ168" s="134"/>
      <c r="DK168" s="134"/>
      <c r="DL168" s="134"/>
      <c r="DM168" s="134"/>
      <c r="DN168" s="134"/>
      <c r="DO168" s="134"/>
      <c r="DP168" s="134"/>
      <c r="DQ168" s="134"/>
      <c r="DR168" s="134"/>
      <c r="DS168" s="134"/>
      <c r="DT168" s="134"/>
    </row>
    <row r="169" spans="1:124" ht="17.2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4"/>
      <c r="DD169" s="134"/>
      <c r="DE169" s="134"/>
      <c r="DF169" s="134"/>
      <c r="DG169" s="134"/>
      <c r="DH169" s="134"/>
      <c r="DI169" s="134"/>
      <c r="DJ169" s="134"/>
      <c r="DK169" s="134"/>
      <c r="DL169" s="134"/>
      <c r="DM169" s="134"/>
      <c r="DN169" s="134"/>
      <c r="DO169" s="134"/>
      <c r="DP169" s="134"/>
      <c r="DQ169" s="134"/>
      <c r="DR169" s="134"/>
      <c r="DS169" s="134"/>
      <c r="DT169" s="134"/>
    </row>
    <row r="170" spans="1:124" ht="17.2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4"/>
      <c r="DL170" s="134"/>
      <c r="DM170" s="134"/>
      <c r="DN170" s="134"/>
      <c r="DO170" s="134"/>
      <c r="DP170" s="134"/>
      <c r="DQ170" s="134"/>
      <c r="DR170" s="134"/>
      <c r="DS170" s="134"/>
      <c r="DT170" s="134"/>
    </row>
    <row r="171" spans="1:124" ht="17.2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</row>
    <row r="172" spans="1:124" ht="17.2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4"/>
      <c r="DL172" s="134"/>
      <c r="DM172" s="134"/>
      <c r="DN172" s="134"/>
      <c r="DO172" s="134"/>
      <c r="DP172" s="134"/>
      <c r="DQ172" s="134"/>
      <c r="DR172" s="134"/>
      <c r="DS172" s="134"/>
      <c r="DT172" s="134"/>
    </row>
    <row r="173" spans="1:124" ht="17.2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</row>
    <row r="174" spans="1:124" ht="17.2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</row>
    <row r="175" spans="1:124" ht="17.2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</row>
    <row r="176" spans="1:124" ht="17.2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/>
      <c r="DR176" s="134"/>
      <c r="DS176" s="134"/>
      <c r="DT176" s="134"/>
    </row>
    <row r="177" spans="1:124" ht="17.2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4"/>
      <c r="DL177" s="134"/>
      <c r="DM177" s="134"/>
      <c r="DN177" s="134"/>
      <c r="DO177" s="134"/>
      <c r="DP177" s="134"/>
      <c r="DQ177" s="134"/>
      <c r="DR177" s="134"/>
      <c r="DS177" s="134"/>
      <c r="DT177" s="134"/>
    </row>
    <row r="178" spans="1:124" ht="17.2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4"/>
      <c r="DD178" s="134"/>
      <c r="DE178" s="134"/>
      <c r="DF178" s="134"/>
      <c r="DG178" s="134"/>
      <c r="DH178" s="134"/>
      <c r="DI178" s="134"/>
      <c r="DJ178" s="134"/>
      <c r="DK178" s="134"/>
      <c r="DL178" s="134"/>
      <c r="DM178" s="134"/>
      <c r="DN178" s="134"/>
      <c r="DO178" s="134"/>
      <c r="DP178" s="134"/>
      <c r="DQ178" s="134"/>
      <c r="DR178" s="134"/>
      <c r="DS178" s="134"/>
      <c r="DT178" s="134"/>
    </row>
    <row r="179" spans="1:124" ht="17.2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4"/>
      <c r="DA179" s="134"/>
      <c r="DB179" s="134"/>
      <c r="DC179" s="134"/>
      <c r="DD179" s="134"/>
      <c r="DE179" s="134"/>
      <c r="DF179" s="134"/>
      <c r="DG179" s="134"/>
      <c r="DH179" s="134"/>
      <c r="DI179" s="134"/>
      <c r="DJ179" s="134"/>
      <c r="DK179" s="134"/>
      <c r="DL179" s="134"/>
      <c r="DM179" s="134"/>
      <c r="DN179" s="134"/>
      <c r="DO179" s="134"/>
      <c r="DP179" s="134"/>
      <c r="DQ179" s="134"/>
      <c r="DR179" s="134"/>
      <c r="DS179" s="134"/>
      <c r="DT179" s="134"/>
    </row>
    <row r="180" spans="1:124" ht="17.2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</row>
    <row r="181" spans="1:124" ht="17.2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4"/>
      <c r="DL181" s="134"/>
      <c r="DM181" s="134"/>
      <c r="DN181" s="134"/>
      <c r="DO181" s="134"/>
      <c r="DP181" s="134"/>
      <c r="DQ181" s="134"/>
      <c r="DR181" s="134"/>
      <c r="DS181" s="134"/>
      <c r="DT181" s="134"/>
    </row>
    <row r="182" spans="1:124" ht="17.2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4"/>
      <c r="DQ182" s="134"/>
      <c r="DR182" s="134"/>
      <c r="DS182" s="134"/>
      <c r="DT182" s="134"/>
    </row>
    <row r="183" spans="1:124" ht="17.2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4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4"/>
      <c r="DL183" s="134"/>
      <c r="DM183" s="134"/>
      <c r="DN183" s="134"/>
      <c r="DO183" s="134"/>
      <c r="DP183" s="134"/>
      <c r="DQ183" s="134"/>
      <c r="DR183" s="134"/>
      <c r="DS183" s="134"/>
      <c r="DT183" s="134"/>
    </row>
    <row r="184" spans="1:124" ht="17.2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4"/>
      <c r="DE184" s="134"/>
      <c r="DF184" s="134"/>
      <c r="DG184" s="134"/>
      <c r="DH184" s="134"/>
      <c r="DI184" s="134"/>
      <c r="DJ184" s="134"/>
      <c r="DK184" s="134"/>
      <c r="DL184" s="134"/>
      <c r="DM184" s="134"/>
      <c r="DN184" s="134"/>
      <c r="DO184" s="134"/>
      <c r="DP184" s="134"/>
      <c r="DQ184" s="134"/>
      <c r="DR184" s="134"/>
      <c r="DS184" s="134"/>
      <c r="DT184" s="134"/>
    </row>
    <row r="185" spans="1:124" ht="17.2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  <c r="CW185" s="134"/>
      <c r="CX185" s="134"/>
      <c r="CY185" s="134"/>
      <c r="CZ185" s="134"/>
      <c r="DA185" s="134"/>
      <c r="DB185" s="134"/>
      <c r="DC185" s="134"/>
      <c r="DD185" s="134"/>
      <c r="DE185" s="134"/>
      <c r="DF185" s="134"/>
      <c r="DG185" s="134"/>
      <c r="DH185" s="134"/>
      <c r="DI185" s="134"/>
      <c r="DJ185" s="134"/>
      <c r="DK185" s="134"/>
      <c r="DL185" s="134"/>
      <c r="DM185" s="134"/>
      <c r="DN185" s="134"/>
      <c r="DO185" s="134"/>
      <c r="DP185" s="134"/>
      <c r="DQ185" s="134"/>
      <c r="DR185" s="134"/>
      <c r="DS185" s="134"/>
      <c r="DT185" s="134"/>
    </row>
    <row r="186" spans="1:124" ht="17.2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4"/>
      <c r="DL186" s="134"/>
      <c r="DM186" s="134"/>
      <c r="DN186" s="134"/>
      <c r="DO186" s="134"/>
      <c r="DP186" s="134"/>
      <c r="DQ186" s="134"/>
      <c r="DR186" s="134"/>
      <c r="DS186" s="134"/>
      <c r="DT186" s="134"/>
    </row>
    <row r="187" spans="1:124" ht="17.2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</row>
    <row r="188" spans="1:124" ht="17.2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  <c r="CT188" s="134"/>
      <c r="CU188" s="134"/>
      <c r="CV188" s="134"/>
      <c r="CW188" s="134"/>
      <c r="CX188" s="134"/>
      <c r="CY188" s="134"/>
      <c r="CZ188" s="134"/>
      <c r="DA188" s="134"/>
      <c r="DB188" s="134"/>
      <c r="DC188" s="134"/>
      <c r="DD188" s="134"/>
      <c r="DE188" s="134"/>
      <c r="DF188" s="134"/>
      <c r="DG188" s="134"/>
      <c r="DH188" s="134"/>
      <c r="DI188" s="134"/>
      <c r="DJ188" s="134"/>
      <c r="DK188" s="134"/>
      <c r="DL188" s="134"/>
      <c r="DM188" s="134"/>
      <c r="DN188" s="134"/>
      <c r="DO188" s="134"/>
      <c r="DP188" s="134"/>
      <c r="DQ188" s="134"/>
      <c r="DR188" s="134"/>
      <c r="DS188" s="134"/>
      <c r="DT188" s="134"/>
    </row>
    <row r="189" spans="1:124" ht="17.2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4"/>
      <c r="DA189" s="134"/>
      <c r="DB189" s="134"/>
      <c r="DC189" s="134"/>
      <c r="DD189" s="134"/>
      <c r="DE189" s="134"/>
      <c r="DF189" s="134"/>
      <c r="DG189" s="134"/>
      <c r="DH189" s="134"/>
      <c r="DI189" s="134"/>
      <c r="DJ189" s="134"/>
      <c r="DK189" s="134"/>
      <c r="DL189" s="134"/>
      <c r="DM189" s="134"/>
      <c r="DN189" s="134"/>
      <c r="DO189" s="134"/>
      <c r="DP189" s="134"/>
      <c r="DQ189" s="134"/>
      <c r="DR189" s="134"/>
      <c r="DS189" s="134"/>
      <c r="DT189" s="134"/>
    </row>
    <row r="190" spans="1:124" ht="17.2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  <c r="CT190" s="134"/>
      <c r="CU190" s="134"/>
      <c r="CV190" s="134"/>
      <c r="CW190" s="134"/>
      <c r="CX190" s="134"/>
      <c r="CY190" s="134"/>
      <c r="CZ190" s="134"/>
      <c r="DA190" s="134"/>
      <c r="DB190" s="134"/>
      <c r="DC190" s="134"/>
      <c r="DD190" s="134"/>
      <c r="DE190" s="134"/>
      <c r="DF190" s="134"/>
      <c r="DG190" s="134"/>
      <c r="DH190" s="134"/>
      <c r="DI190" s="134"/>
      <c r="DJ190" s="134"/>
      <c r="DK190" s="134"/>
      <c r="DL190" s="134"/>
      <c r="DM190" s="134"/>
      <c r="DN190" s="134"/>
      <c r="DO190" s="134"/>
      <c r="DP190" s="134"/>
      <c r="DQ190" s="134"/>
      <c r="DR190" s="134"/>
      <c r="DS190" s="134"/>
      <c r="DT190" s="134"/>
    </row>
    <row r="191" spans="1:124" ht="17.2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/>
      <c r="DQ191" s="134"/>
      <c r="DR191" s="134"/>
      <c r="DS191" s="134"/>
      <c r="DT191" s="134"/>
    </row>
    <row r="192" spans="1:124" ht="17.2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4"/>
      <c r="DQ192" s="134"/>
      <c r="DR192" s="134"/>
      <c r="DS192" s="134"/>
      <c r="DT192" s="134"/>
    </row>
    <row r="193" spans="1:124" ht="17.2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  <c r="CO193" s="134"/>
      <c r="CP193" s="134"/>
      <c r="CQ193" s="134"/>
      <c r="CR193" s="134"/>
      <c r="CS193" s="134"/>
      <c r="CT193" s="134"/>
      <c r="CU193" s="134"/>
      <c r="CV193" s="134"/>
      <c r="CW193" s="134"/>
      <c r="CX193" s="134"/>
      <c r="CY193" s="134"/>
      <c r="CZ193" s="134"/>
      <c r="DA193" s="134"/>
      <c r="DB193" s="134"/>
      <c r="DC193" s="134"/>
      <c r="DD193" s="134"/>
      <c r="DE193" s="134"/>
      <c r="DF193" s="134"/>
      <c r="DG193" s="134"/>
      <c r="DH193" s="134"/>
      <c r="DI193" s="134"/>
      <c r="DJ193" s="134"/>
      <c r="DK193" s="134"/>
      <c r="DL193" s="134"/>
      <c r="DM193" s="134"/>
      <c r="DN193" s="134"/>
      <c r="DO193" s="134"/>
      <c r="DP193" s="134"/>
      <c r="DQ193" s="134"/>
      <c r="DR193" s="134"/>
      <c r="DS193" s="134"/>
      <c r="DT193" s="134"/>
    </row>
    <row r="194" spans="1:124" ht="17.2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  <c r="DC194" s="134"/>
      <c r="DD194" s="134"/>
      <c r="DE194" s="134"/>
      <c r="DF194" s="134"/>
      <c r="DG194" s="134"/>
      <c r="DH194" s="134"/>
      <c r="DI194" s="134"/>
      <c r="DJ194" s="134"/>
      <c r="DK194" s="134"/>
      <c r="DL194" s="134"/>
      <c r="DM194" s="134"/>
      <c r="DN194" s="134"/>
      <c r="DO194" s="134"/>
      <c r="DP194" s="134"/>
      <c r="DQ194" s="134"/>
      <c r="DR194" s="134"/>
      <c r="DS194" s="134"/>
      <c r="DT194" s="134"/>
    </row>
    <row r="195" spans="1:124" ht="17.2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4"/>
      <c r="DL195" s="134"/>
      <c r="DM195" s="134"/>
      <c r="DN195" s="134"/>
      <c r="DO195" s="134"/>
      <c r="DP195" s="134"/>
      <c r="DQ195" s="134"/>
      <c r="DR195" s="134"/>
      <c r="DS195" s="134"/>
      <c r="DT195" s="134"/>
    </row>
    <row r="196" spans="1:124" ht="17.2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4"/>
      <c r="DA196" s="134"/>
      <c r="DB196" s="134"/>
      <c r="DC196" s="134"/>
      <c r="DD196" s="134"/>
      <c r="DE196" s="134"/>
      <c r="DF196" s="134"/>
      <c r="DG196" s="134"/>
      <c r="DH196" s="134"/>
      <c r="DI196" s="134"/>
      <c r="DJ196" s="134"/>
      <c r="DK196" s="134"/>
      <c r="DL196" s="134"/>
      <c r="DM196" s="134"/>
      <c r="DN196" s="134"/>
      <c r="DO196" s="134"/>
      <c r="DP196" s="134"/>
      <c r="DQ196" s="134"/>
      <c r="DR196" s="134"/>
      <c r="DS196" s="134"/>
      <c r="DT196" s="134"/>
    </row>
    <row r="197" spans="1:124" ht="17.2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  <c r="CO197" s="134"/>
      <c r="CP197" s="134"/>
      <c r="CQ197" s="134"/>
      <c r="CR197" s="134"/>
      <c r="CS197" s="134"/>
      <c r="CT197" s="134"/>
      <c r="CU197" s="134"/>
      <c r="CV197" s="134"/>
      <c r="CW197" s="134"/>
      <c r="CX197" s="134"/>
      <c r="CY197" s="134"/>
      <c r="CZ197" s="134"/>
      <c r="DA197" s="134"/>
      <c r="DB197" s="134"/>
      <c r="DC197" s="134"/>
      <c r="DD197" s="134"/>
      <c r="DE197" s="134"/>
      <c r="DF197" s="134"/>
      <c r="DG197" s="134"/>
      <c r="DH197" s="134"/>
      <c r="DI197" s="134"/>
      <c r="DJ197" s="134"/>
      <c r="DK197" s="134"/>
      <c r="DL197" s="134"/>
      <c r="DM197" s="134"/>
      <c r="DN197" s="134"/>
      <c r="DO197" s="134"/>
      <c r="DP197" s="134"/>
      <c r="DQ197" s="134"/>
      <c r="DR197" s="134"/>
      <c r="DS197" s="134"/>
      <c r="DT197" s="134"/>
    </row>
    <row r="198" spans="1:124" ht="17.2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4"/>
      <c r="DL198" s="134"/>
      <c r="DM198" s="134"/>
      <c r="DN198" s="134"/>
      <c r="DO198" s="134"/>
      <c r="DP198" s="134"/>
      <c r="DQ198" s="134"/>
      <c r="DR198" s="134"/>
      <c r="DS198" s="134"/>
      <c r="DT198" s="134"/>
    </row>
    <row r="199" spans="1:124" ht="17.2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134"/>
      <c r="CV199" s="134"/>
      <c r="CW199" s="134"/>
      <c r="CX199" s="134"/>
      <c r="CY199" s="134"/>
      <c r="CZ199" s="134"/>
      <c r="DA199" s="134"/>
      <c r="DB199" s="134"/>
      <c r="DC199" s="134"/>
      <c r="DD199" s="134"/>
      <c r="DE199" s="134"/>
      <c r="DF199" s="134"/>
      <c r="DG199" s="134"/>
      <c r="DH199" s="134"/>
      <c r="DI199" s="134"/>
      <c r="DJ199" s="134"/>
      <c r="DK199" s="134"/>
      <c r="DL199" s="134"/>
      <c r="DM199" s="134"/>
      <c r="DN199" s="134"/>
      <c r="DO199" s="134"/>
      <c r="DP199" s="134"/>
      <c r="DQ199" s="134"/>
      <c r="DR199" s="134"/>
      <c r="DS199" s="134"/>
      <c r="DT199" s="134"/>
    </row>
    <row r="200" spans="1:124" ht="17.2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  <c r="CO200" s="134"/>
      <c r="CP200" s="134"/>
      <c r="CQ200" s="134"/>
      <c r="CR200" s="134"/>
      <c r="CS200" s="134"/>
      <c r="CT200" s="134"/>
      <c r="CU200" s="134"/>
      <c r="CV200" s="134"/>
      <c r="CW200" s="134"/>
      <c r="CX200" s="134"/>
      <c r="CY200" s="134"/>
      <c r="CZ200" s="134"/>
      <c r="DA200" s="134"/>
      <c r="DB200" s="134"/>
      <c r="DC200" s="134"/>
      <c r="DD200" s="134"/>
      <c r="DE200" s="134"/>
      <c r="DF200" s="134"/>
      <c r="DG200" s="134"/>
      <c r="DH200" s="134"/>
      <c r="DI200" s="134"/>
      <c r="DJ200" s="134"/>
      <c r="DK200" s="134"/>
      <c r="DL200" s="134"/>
      <c r="DM200" s="134"/>
      <c r="DN200" s="134"/>
      <c r="DO200" s="134"/>
      <c r="DP200" s="134"/>
      <c r="DQ200" s="134"/>
      <c r="DR200" s="134"/>
      <c r="DS200" s="134"/>
      <c r="DT200" s="134"/>
    </row>
    <row r="201" spans="1:124" ht="17.2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4"/>
      <c r="DA201" s="134"/>
      <c r="DB201" s="134"/>
      <c r="DC201" s="134"/>
      <c r="DD201" s="134"/>
      <c r="DE201" s="134"/>
      <c r="DF201" s="134"/>
      <c r="DG201" s="134"/>
      <c r="DH201" s="134"/>
      <c r="DI201" s="134"/>
      <c r="DJ201" s="134"/>
      <c r="DK201" s="134"/>
      <c r="DL201" s="134"/>
      <c r="DM201" s="134"/>
      <c r="DN201" s="134"/>
      <c r="DO201" s="134"/>
      <c r="DP201" s="134"/>
      <c r="DQ201" s="134"/>
      <c r="DR201" s="134"/>
      <c r="DS201" s="134"/>
      <c r="DT201" s="134"/>
    </row>
    <row r="202" spans="1:124" ht="17.2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  <c r="DB202" s="134"/>
      <c r="DC202" s="134"/>
      <c r="DD202" s="134"/>
      <c r="DE202" s="134"/>
      <c r="DF202" s="134"/>
      <c r="DG202" s="134"/>
      <c r="DH202" s="134"/>
      <c r="DI202" s="134"/>
      <c r="DJ202" s="134"/>
      <c r="DK202" s="134"/>
      <c r="DL202" s="134"/>
      <c r="DM202" s="134"/>
      <c r="DN202" s="134"/>
      <c r="DO202" s="134"/>
      <c r="DP202" s="134"/>
      <c r="DQ202" s="134"/>
      <c r="DR202" s="134"/>
      <c r="DS202" s="134"/>
      <c r="DT202" s="134"/>
    </row>
    <row r="203" spans="1:124" ht="17.2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4"/>
      <c r="CY203" s="134"/>
      <c r="CZ203" s="134"/>
      <c r="DA203" s="134"/>
      <c r="DB203" s="134"/>
      <c r="DC203" s="134"/>
      <c r="DD203" s="134"/>
      <c r="DE203" s="134"/>
      <c r="DF203" s="134"/>
      <c r="DG203" s="134"/>
      <c r="DH203" s="134"/>
      <c r="DI203" s="134"/>
      <c r="DJ203" s="134"/>
      <c r="DK203" s="134"/>
      <c r="DL203" s="134"/>
      <c r="DM203" s="134"/>
      <c r="DN203" s="134"/>
      <c r="DO203" s="134"/>
      <c r="DP203" s="134"/>
      <c r="DQ203" s="134"/>
      <c r="DR203" s="134"/>
      <c r="DS203" s="134"/>
      <c r="DT203" s="134"/>
    </row>
    <row r="204" spans="1:124" ht="17.2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  <c r="DB204" s="134"/>
      <c r="DC204" s="134"/>
      <c r="DD204" s="134"/>
      <c r="DE204" s="134"/>
      <c r="DF204" s="134"/>
      <c r="DG204" s="134"/>
      <c r="DH204" s="134"/>
      <c r="DI204" s="134"/>
      <c r="DJ204" s="134"/>
      <c r="DK204" s="134"/>
      <c r="DL204" s="134"/>
      <c r="DM204" s="134"/>
      <c r="DN204" s="134"/>
      <c r="DO204" s="134"/>
      <c r="DP204" s="134"/>
      <c r="DQ204" s="134"/>
      <c r="DR204" s="134"/>
      <c r="DS204" s="134"/>
      <c r="DT204" s="134"/>
    </row>
    <row r="205" spans="1:124" ht="17.2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4"/>
      <c r="DL205" s="134"/>
      <c r="DM205" s="134"/>
      <c r="DN205" s="134"/>
      <c r="DO205" s="134"/>
      <c r="DP205" s="134"/>
      <c r="DQ205" s="134"/>
      <c r="DR205" s="134"/>
      <c r="DS205" s="134"/>
      <c r="DT205" s="134"/>
    </row>
    <row r="206" spans="1:124" ht="17.2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4"/>
      <c r="DA206" s="134"/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4"/>
      <c r="DL206" s="134"/>
      <c r="DM206" s="134"/>
      <c r="DN206" s="134"/>
      <c r="DO206" s="134"/>
      <c r="DP206" s="134"/>
      <c r="DQ206" s="134"/>
      <c r="DR206" s="134"/>
      <c r="DS206" s="134"/>
      <c r="DT206" s="134"/>
    </row>
    <row r="207" spans="1:124" ht="17.2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  <c r="CT207" s="134"/>
      <c r="CU207" s="134"/>
      <c r="CV207" s="134"/>
      <c r="CW207" s="134"/>
      <c r="CX207" s="134"/>
      <c r="CY207" s="134"/>
      <c r="CZ207" s="134"/>
      <c r="DA207" s="134"/>
      <c r="DB207" s="134"/>
      <c r="DC207" s="134"/>
      <c r="DD207" s="134"/>
      <c r="DE207" s="134"/>
      <c r="DF207" s="134"/>
      <c r="DG207" s="134"/>
      <c r="DH207" s="134"/>
      <c r="DI207" s="134"/>
      <c r="DJ207" s="134"/>
      <c r="DK207" s="134"/>
      <c r="DL207" s="134"/>
      <c r="DM207" s="134"/>
      <c r="DN207" s="134"/>
      <c r="DO207" s="134"/>
      <c r="DP207" s="134"/>
      <c r="DQ207" s="134"/>
      <c r="DR207" s="134"/>
      <c r="DS207" s="134"/>
      <c r="DT207" s="134"/>
    </row>
    <row r="208" spans="1:124" ht="17.2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4"/>
      <c r="CY208" s="134"/>
      <c r="CZ208" s="134"/>
      <c r="DA208" s="134"/>
      <c r="DB208" s="134"/>
      <c r="DC208" s="134"/>
      <c r="DD208" s="134"/>
      <c r="DE208" s="134"/>
      <c r="DF208" s="134"/>
      <c r="DG208" s="134"/>
      <c r="DH208" s="134"/>
      <c r="DI208" s="134"/>
      <c r="DJ208" s="134"/>
      <c r="DK208" s="134"/>
      <c r="DL208" s="134"/>
      <c r="DM208" s="134"/>
      <c r="DN208" s="134"/>
      <c r="DO208" s="134"/>
      <c r="DP208" s="134"/>
      <c r="DQ208" s="134"/>
      <c r="DR208" s="134"/>
      <c r="DS208" s="134"/>
      <c r="DT208" s="134"/>
    </row>
    <row r="209" spans="1:124" ht="17.2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4"/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  <c r="CJ209" s="134"/>
      <c r="CK209" s="134"/>
      <c r="CL209" s="134"/>
      <c r="CM209" s="134"/>
      <c r="CN209" s="134"/>
      <c r="CO209" s="134"/>
      <c r="CP209" s="134"/>
      <c r="CQ209" s="134"/>
      <c r="CR209" s="134"/>
      <c r="CS209" s="134"/>
      <c r="CT209" s="134"/>
      <c r="CU209" s="134"/>
      <c r="CV209" s="134"/>
      <c r="CW209" s="134"/>
      <c r="CX209" s="134"/>
      <c r="CY209" s="134"/>
      <c r="CZ209" s="134"/>
      <c r="DA209" s="134"/>
      <c r="DB209" s="134"/>
      <c r="DC209" s="134"/>
      <c r="DD209" s="134"/>
      <c r="DE209" s="134"/>
      <c r="DF209" s="134"/>
      <c r="DG209" s="134"/>
      <c r="DH209" s="134"/>
      <c r="DI209" s="134"/>
      <c r="DJ209" s="134"/>
      <c r="DK209" s="134"/>
      <c r="DL209" s="134"/>
      <c r="DM209" s="134"/>
      <c r="DN209" s="134"/>
      <c r="DO209" s="134"/>
      <c r="DP209" s="134"/>
      <c r="DQ209" s="134"/>
      <c r="DR209" s="134"/>
      <c r="DS209" s="134"/>
      <c r="DT209" s="134"/>
    </row>
    <row r="210" spans="1:124" ht="17.2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  <c r="CT210" s="134"/>
      <c r="CU210" s="134"/>
      <c r="CV210" s="134"/>
      <c r="CW210" s="134"/>
      <c r="CX210" s="134"/>
      <c r="CY210" s="134"/>
      <c r="CZ210" s="134"/>
      <c r="DA210" s="134"/>
      <c r="DB210" s="134"/>
      <c r="DC210" s="134"/>
      <c r="DD210" s="134"/>
      <c r="DE210" s="134"/>
      <c r="DF210" s="134"/>
      <c r="DG210" s="134"/>
      <c r="DH210" s="134"/>
      <c r="DI210" s="134"/>
      <c r="DJ210" s="134"/>
      <c r="DK210" s="134"/>
      <c r="DL210" s="134"/>
      <c r="DM210" s="134"/>
      <c r="DN210" s="134"/>
      <c r="DO210" s="134"/>
      <c r="DP210" s="134"/>
      <c r="DQ210" s="134"/>
      <c r="DR210" s="134"/>
      <c r="DS210" s="134"/>
      <c r="DT210" s="134"/>
    </row>
    <row r="211" spans="1:124" ht="17.2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/>
      <c r="CP211" s="134"/>
      <c r="CQ211" s="134"/>
      <c r="CR211" s="134"/>
      <c r="CS211" s="134"/>
      <c r="CT211" s="134"/>
      <c r="CU211" s="134"/>
      <c r="CV211" s="134"/>
      <c r="CW211" s="134"/>
      <c r="CX211" s="134"/>
      <c r="CY211" s="134"/>
      <c r="CZ211" s="134"/>
      <c r="DA211" s="134"/>
      <c r="DB211" s="134"/>
      <c r="DC211" s="134"/>
      <c r="DD211" s="134"/>
      <c r="DE211" s="134"/>
      <c r="DF211" s="134"/>
      <c r="DG211" s="134"/>
      <c r="DH211" s="134"/>
      <c r="DI211" s="134"/>
      <c r="DJ211" s="134"/>
      <c r="DK211" s="134"/>
      <c r="DL211" s="134"/>
      <c r="DM211" s="134"/>
      <c r="DN211" s="134"/>
      <c r="DO211" s="134"/>
      <c r="DP211" s="134"/>
      <c r="DQ211" s="134"/>
      <c r="DR211" s="134"/>
      <c r="DS211" s="134"/>
      <c r="DT211" s="134"/>
    </row>
    <row r="212" spans="1:124" ht="17.2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  <c r="CT212" s="134"/>
      <c r="CU212" s="134"/>
      <c r="CV212" s="134"/>
      <c r="CW212" s="134"/>
      <c r="CX212" s="134"/>
      <c r="CY212" s="134"/>
      <c r="CZ212" s="134"/>
      <c r="DA212" s="134"/>
      <c r="DB212" s="134"/>
      <c r="DC212" s="134"/>
      <c r="DD212" s="134"/>
      <c r="DE212" s="134"/>
      <c r="DF212" s="134"/>
      <c r="DG212" s="134"/>
      <c r="DH212" s="134"/>
      <c r="DI212" s="134"/>
      <c r="DJ212" s="134"/>
      <c r="DK212" s="134"/>
      <c r="DL212" s="134"/>
      <c r="DM212" s="134"/>
      <c r="DN212" s="134"/>
      <c r="DO212" s="134"/>
      <c r="DP212" s="134"/>
      <c r="DQ212" s="134"/>
      <c r="DR212" s="134"/>
      <c r="DS212" s="134"/>
      <c r="DT212" s="134"/>
    </row>
    <row r="213" spans="1:124" ht="17.2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4"/>
      <c r="DA213" s="134"/>
      <c r="DB213" s="134"/>
      <c r="DC213" s="134"/>
      <c r="DD213" s="134"/>
      <c r="DE213" s="134"/>
      <c r="DF213" s="134"/>
      <c r="DG213" s="134"/>
      <c r="DH213" s="134"/>
      <c r="DI213" s="134"/>
      <c r="DJ213" s="134"/>
      <c r="DK213" s="134"/>
      <c r="DL213" s="134"/>
      <c r="DM213" s="134"/>
      <c r="DN213" s="134"/>
      <c r="DO213" s="134"/>
      <c r="DP213" s="134"/>
      <c r="DQ213" s="134"/>
      <c r="DR213" s="134"/>
      <c r="DS213" s="134"/>
      <c r="DT213" s="134"/>
    </row>
    <row r="214" spans="1:124" ht="17.2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4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4"/>
      <c r="DL214" s="134"/>
      <c r="DM214" s="134"/>
      <c r="DN214" s="134"/>
      <c r="DO214" s="134"/>
      <c r="DP214" s="134"/>
      <c r="DQ214" s="134"/>
      <c r="DR214" s="134"/>
      <c r="DS214" s="134"/>
      <c r="DT214" s="134"/>
    </row>
    <row r="215" spans="1:124" ht="17.2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4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4"/>
      <c r="DL215" s="134"/>
      <c r="DM215" s="134"/>
      <c r="DN215" s="134"/>
      <c r="DO215" s="134"/>
      <c r="DP215" s="134"/>
      <c r="DQ215" s="134"/>
      <c r="DR215" s="134"/>
      <c r="DS215" s="134"/>
      <c r="DT215" s="134"/>
    </row>
    <row r="216" spans="1:124" ht="17.2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4"/>
      <c r="CK216" s="134"/>
      <c r="CL216" s="134"/>
      <c r="CM216" s="134"/>
      <c r="CN216" s="134"/>
      <c r="CO216" s="134"/>
      <c r="CP216" s="134"/>
      <c r="CQ216" s="134"/>
      <c r="CR216" s="134"/>
      <c r="CS216" s="134"/>
      <c r="CT216" s="134"/>
      <c r="CU216" s="134"/>
      <c r="CV216" s="134"/>
      <c r="CW216" s="134"/>
      <c r="CX216" s="134"/>
      <c r="CY216" s="134"/>
      <c r="CZ216" s="134"/>
      <c r="DA216" s="134"/>
      <c r="DB216" s="134"/>
      <c r="DC216" s="134"/>
      <c r="DD216" s="134"/>
      <c r="DE216" s="134"/>
      <c r="DF216" s="134"/>
      <c r="DG216" s="134"/>
      <c r="DH216" s="134"/>
      <c r="DI216" s="134"/>
      <c r="DJ216" s="134"/>
      <c r="DK216" s="134"/>
      <c r="DL216" s="134"/>
      <c r="DM216" s="134"/>
      <c r="DN216" s="134"/>
      <c r="DO216" s="134"/>
      <c r="DP216" s="134"/>
      <c r="DQ216" s="134"/>
      <c r="DR216" s="134"/>
      <c r="DS216" s="134"/>
      <c r="DT216" s="134"/>
    </row>
    <row r="217" spans="1:124" ht="17.2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</row>
    <row r="218" spans="1:124" ht="17.2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4"/>
      <c r="DL218" s="134"/>
      <c r="DM218" s="134"/>
      <c r="DN218" s="134"/>
      <c r="DO218" s="134"/>
      <c r="DP218" s="134"/>
      <c r="DQ218" s="134"/>
      <c r="DR218" s="134"/>
      <c r="DS218" s="134"/>
      <c r="DT218" s="134"/>
    </row>
    <row r="219" spans="1:124" ht="17.2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</row>
    <row r="220" spans="1:124" ht="17.2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  <c r="DB220" s="134"/>
      <c r="DC220" s="134"/>
      <c r="DD220" s="134"/>
      <c r="DE220" s="134"/>
      <c r="DF220" s="134"/>
      <c r="DG220" s="134"/>
      <c r="DH220" s="134"/>
      <c r="DI220" s="134"/>
      <c r="DJ220" s="134"/>
      <c r="DK220" s="134"/>
      <c r="DL220" s="134"/>
      <c r="DM220" s="134"/>
      <c r="DN220" s="134"/>
      <c r="DO220" s="134"/>
      <c r="DP220" s="134"/>
      <c r="DQ220" s="134"/>
      <c r="DR220" s="134"/>
      <c r="DS220" s="134"/>
      <c r="DT220" s="134"/>
    </row>
    <row r="221" spans="1:124" ht="17.2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  <c r="CN221" s="134"/>
      <c r="CO221" s="134"/>
      <c r="CP221" s="134"/>
      <c r="CQ221" s="134"/>
      <c r="CR221" s="134"/>
      <c r="CS221" s="134"/>
      <c r="CT221" s="134"/>
      <c r="CU221" s="134"/>
      <c r="CV221" s="134"/>
      <c r="CW221" s="134"/>
      <c r="CX221" s="134"/>
      <c r="CY221" s="134"/>
      <c r="CZ221" s="134"/>
      <c r="DA221" s="134"/>
      <c r="DB221" s="134"/>
      <c r="DC221" s="134"/>
      <c r="DD221" s="134"/>
      <c r="DE221" s="134"/>
      <c r="DF221" s="134"/>
      <c r="DG221" s="134"/>
      <c r="DH221" s="134"/>
      <c r="DI221" s="134"/>
      <c r="DJ221" s="134"/>
      <c r="DK221" s="134"/>
      <c r="DL221" s="134"/>
      <c r="DM221" s="134"/>
      <c r="DN221" s="134"/>
      <c r="DO221" s="134"/>
      <c r="DP221" s="134"/>
      <c r="DQ221" s="134"/>
      <c r="DR221" s="134"/>
      <c r="DS221" s="134"/>
      <c r="DT221" s="134"/>
    </row>
    <row r="222" spans="1:124" ht="17.2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  <c r="CN222" s="134"/>
      <c r="CO222" s="134"/>
      <c r="CP222" s="134"/>
      <c r="CQ222" s="134"/>
      <c r="CR222" s="134"/>
      <c r="CS222" s="134"/>
      <c r="CT222" s="134"/>
      <c r="CU222" s="134"/>
      <c r="CV222" s="134"/>
      <c r="CW222" s="134"/>
      <c r="CX222" s="134"/>
      <c r="CY222" s="134"/>
      <c r="CZ222" s="134"/>
      <c r="DA222" s="134"/>
      <c r="DB222" s="134"/>
      <c r="DC222" s="134"/>
      <c r="DD222" s="134"/>
      <c r="DE222" s="134"/>
      <c r="DF222" s="134"/>
      <c r="DG222" s="134"/>
      <c r="DH222" s="134"/>
      <c r="DI222" s="134"/>
      <c r="DJ222" s="134"/>
      <c r="DK222" s="134"/>
      <c r="DL222" s="134"/>
      <c r="DM222" s="134"/>
      <c r="DN222" s="134"/>
      <c r="DO222" s="134"/>
      <c r="DP222" s="134"/>
      <c r="DQ222" s="134"/>
      <c r="DR222" s="134"/>
      <c r="DS222" s="134"/>
      <c r="DT222" s="134"/>
    </row>
    <row r="223" spans="1:124" ht="17.2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4"/>
      <c r="DA223" s="134"/>
      <c r="DB223" s="134"/>
      <c r="DC223" s="134"/>
      <c r="DD223" s="134"/>
      <c r="DE223" s="134"/>
      <c r="DF223" s="134"/>
      <c r="DG223" s="134"/>
      <c r="DH223" s="134"/>
      <c r="DI223" s="134"/>
      <c r="DJ223" s="134"/>
      <c r="DK223" s="134"/>
      <c r="DL223" s="134"/>
      <c r="DM223" s="134"/>
      <c r="DN223" s="134"/>
      <c r="DO223" s="134"/>
      <c r="DP223" s="134"/>
      <c r="DQ223" s="134"/>
      <c r="DR223" s="134"/>
      <c r="DS223" s="134"/>
      <c r="DT223" s="134"/>
    </row>
    <row r="224" spans="1:124" ht="17.2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  <c r="CW224" s="134"/>
      <c r="CX224" s="134"/>
      <c r="CY224" s="134"/>
      <c r="CZ224" s="134"/>
      <c r="DA224" s="134"/>
      <c r="DB224" s="134"/>
      <c r="DC224" s="134"/>
      <c r="DD224" s="134"/>
      <c r="DE224" s="134"/>
      <c r="DF224" s="134"/>
      <c r="DG224" s="134"/>
      <c r="DH224" s="134"/>
      <c r="DI224" s="134"/>
      <c r="DJ224" s="134"/>
      <c r="DK224" s="134"/>
      <c r="DL224" s="134"/>
      <c r="DM224" s="134"/>
      <c r="DN224" s="134"/>
      <c r="DO224" s="134"/>
      <c r="DP224" s="134"/>
      <c r="DQ224" s="134"/>
      <c r="DR224" s="134"/>
      <c r="DS224" s="134"/>
      <c r="DT224" s="134"/>
    </row>
    <row r="225" spans="1:124" ht="17.2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  <c r="CX225" s="134"/>
      <c r="CY225" s="134"/>
      <c r="CZ225" s="134"/>
      <c r="DA225" s="134"/>
      <c r="DB225" s="134"/>
      <c r="DC225" s="134"/>
      <c r="DD225" s="134"/>
      <c r="DE225" s="134"/>
      <c r="DF225" s="134"/>
      <c r="DG225" s="134"/>
      <c r="DH225" s="134"/>
      <c r="DI225" s="134"/>
      <c r="DJ225" s="134"/>
      <c r="DK225" s="134"/>
      <c r="DL225" s="134"/>
      <c r="DM225" s="134"/>
      <c r="DN225" s="134"/>
      <c r="DO225" s="134"/>
      <c r="DP225" s="134"/>
      <c r="DQ225" s="134"/>
      <c r="DR225" s="134"/>
      <c r="DS225" s="134"/>
      <c r="DT225" s="134"/>
    </row>
    <row r="226" spans="1:124" ht="17.2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  <c r="DB226" s="134"/>
      <c r="DC226" s="134"/>
      <c r="DD226" s="134"/>
      <c r="DE226" s="134"/>
      <c r="DF226" s="134"/>
      <c r="DG226" s="134"/>
      <c r="DH226" s="134"/>
      <c r="DI226" s="134"/>
      <c r="DJ226" s="134"/>
      <c r="DK226" s="134"/>
      <c r="DL226" s="134"/>
      <c r="DM226" s="134"/>
      <c r="DN226" s="134"/>
      <c r="DO226" s="134"/>
      <c r="DP226" s="134"/>
      <c r="DQ226" s="134"/>
      <c r="DR226" s="134"/>
      <c r="DS226" s="134"/>
      <c r="DT226" s="134"/>
    </row>
    <row r="227" spans="1:124" ht="17.2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4"/>
      <c r="DA227" s="134"/>
      <c r="DB227" s="134"/>
      <c r="DC227" s="134"/>
      <c r="DD227" s="134"/>
      <c r="DE227" s="134"/>
      <c r="DF227" s="134"/>
      <c r="DG227" s="134"/>
      <c r="DH227" s="134"/>
      <c r="DI227" s="134"/>
      <c r="DJ227" s="134"/>
      <c r="DK227" s="134"/>
      <c r="DL227" s="134"/>
      <c r="DM227" s="134"/>
      <c r="DN227" s="134"/>
      <c r="DO227" s="134"/>
      <c r="DP227" s="134"/>
      <c r="DQ227" s="134"/>
      <c r="DR227" s="134"/>
      <c r="DS227" s="134"/>
      <c r="DT227" s="134"/>
    </row>
    <row r="228" spans="1:124" ht="17.2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4"/>
      <c r="DA228" s="134"/>
      <c r="DB228" s="134"/>
      <c r="DC228" s="134"/>
      <c r="DD228" s="134"/>
      <c r="DE228" s="134"/>
      <c r="DF228" s="134"/>
      <c r="DG228" s="134"/>
      <c r="DH228" s="134"/>
      <c r="DI228" s="134"/>
      <c r="DJ228" s="134"/>
      <c r="DK228" s="134"/>
      <c r="DL228" s="134"/>
      <c r="DM228" s="134"/>
      <c r="DN228" s="134"/>
      <c r="DO228" s="134"/>
      <c r="DP228" s="134"/>
      <c r="DQ228" s="134"/>
      <c r="DR228" s="134"/>
      <c r="DS228" s="134"/>
      <c r="DT228" s="134"/>
    </row>
    <row r="229" spans="1:124" ht="17.2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  <c r="CJ229" s="134"/>
      <c r="CK229" s="134"/>
      <c r="CL229" s="134"/>
      <c r="CM229" s="134"/>
      <c r="CN229" s="134"/>
      <c r="CO229" s="134"/>
      <c r="CP229" s="134"/>
      <c r="CQ229" s="134"/>
      <c r="CR229" s="134"/>
      <c r="CS229" s="134"/>
      <c r="CT229" s="134"/>
      <c r="CU229" s="134"/>
      <c r="CV229" s="134"/>
      <c r="CW229" s="134"/>
      <c r="CX229" s="134"/>
      <c r="CY229" s="134"/>
      <c r="CZ229" s="134"/>
      <c r="DA229" s="134"/>
      <c r="DB229" s="134"/>
      <c r="DC229" s="134"/>
      <c r="DD229" s="134"/>
      <c r="DE229" s="134"/>
      <c r="DF229" s="134"/>
      <c r="DG229" s="134"/>
      <c r="DH229" s="134"/>
      <c r="DI229" s="134"/>
      <c r="DJ229" s="134"/>
      <c r="DK229" s="134"/>
      <c r="DL229" s="134"/>
      <c r="DM229" s="134"/>
      <c r="DN229" s="134"/>
      <c r="DO229" s="134"/>
      <c r="DP229" s="134"/>
      <c r="DQ229" s="134"/>
      <c r="DR229" s="134"/>
      <c r="DS229" s="134"/>
      <c r="DT229" s="134"/>
    </row>
    <row r="230" spans="1:124" ht="17.2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4"/>
      <c r="DA230" s="134"/>
      <c r="DB230" s="134"/>
      <c r="DC230" s="134"/>
      <c r="DD230" s="134"/>
      <c r="DE230" s="134"/>
      <c r="DF230" s="134"/>
      <c r="DG230" s="134"/>
      <c r="DH230" s="134"/>
      <c r="DI230" s="134"/>
      <c r="DJ230" s="134"/>
      <c r="DK230" s="134"/>
      <c r="DL230" s="134"/>
      <c r="DM230" s="134"/>
      <c r="DN230" s="134"/>
      <c r="DO230" s="134"/>
      <c r="DP230" s="134"/>
      <c r="DQ230" s="134"/>
      <c r="DR230" s="134"/>
      <c r="DS230" s="134"/>
      <c r="DT230" s="134"/>
    </row>
    <row r="231" spans="1:124" ht="17.2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4"/>
      <c r="DS231" s="134"/>
      <c r="DT231" s="134"/>
    </row>
    <row r="232" spans="1:124" ht="17.2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/>
      <c r="CP232" s="134"/>
      <c r="CQ232" s="134"/>
      <c r="CR232" s="134"/>
      <c r="CS232" s="134"/>
      <c r="CT232" s="134"/>
      <c r="CU232" s="134"/>
      <c r="CV232" s="134"/>
      <c r="CW232" s="134"/>
      <c r="CX232" s="134"/>
      <c r="CY232" s="134"/>
      <c r="CZ232" s="134"/>
      <c r="DA232" s="134"/>
      <c r="DB232" s="134"/>
      <c r="DC232" s="134"/>
      <c r="DD232" s="134"/>
      <c r="DE232" s="134"/>
      <c r="DF232" s="134"/>
      <c r="DG232" s="134"/>
      <c r="DH232" s="134"/>
      <c r="DI232" s="134"/>
      <c r="DJ232" s="134"/>
      <c r="DK232" s="134"/>
      <c r="DL232" s="134"/>
      <c r="DM232" s="134"/>
      <c r="DN232" s="134"/>
      <c r="DO232" s="134"/>
      <c r="DP232" s="134"/>
      <c r="DQ232" s="134"/>
      <c r="DR232" s="134"/>
      <c r="DS232" s="134"/>
      <c r="DT232" s="134"/>
    </row>
    <row r="233" spans="1:124" ht="17.2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4"/>
      <c r="BX233" s="134"/>
      <c r="BY233" s="134"/>
      <c r="BZ233" s="134"/>
      <c r="CA233" s="134"/>
      <c r="CB233" s="134"/>
      <c r="CC233" s="134"/>
      <c r="CD233" s="134"/>
      <c r="CE233" s="134"/>
      <c r="CF233" s="134"/>
      <c r="CG233" s="134"/>
      <c r="CH233" s="134"/>
      <c r="CI233" s="134"/>
      <c r="CJ233" s="134"/>
      <c r="CK233" s="134"/>
      <c r="CL233" s="134"/>
      <c r="CM233" s="134"/>
      <c r="CN233" s="134"/>
      <c r="CO233" s="134"/>
      <c r="CP233" s="134"/>
      <c r="CQ233" s="134"/>
      <c r="CR233" s="134"/>
      <c r="CS233" s="134"/>
      <c r="CT233" s="134"/>
      <c r="CU233" s="134"/>
      <c r="CV233" s="134"/>
      <c r="CW233" s="134"/>
      <c r="CX233" s="134"/>
      <c r="CY233" s="134"/>
      <c r="CZ233" s="134"/>
      <c r="DA233" s="134"/>
      <c r="DB233" s="134"/>
      <c r="DC233" s="134"/>
      <c r="DD233" s="134"/>
      <c r="DE233" s="134"/>
      <c r="DF233" s="134"/>
      <c r="DG233" s="134"/>
      <c r="DH233" s="134"/>
      <c r="DI233" s="134"/>
      <c r="DJ233" s="134"/>
      <c r="DK233" s="134"/>
      <c r="DL233" s="134"/>
      <c r="DM233" s="134"/>
      <c r="DN233" s="134"/>
      <c r="DO233" s="134"/>
      <c r="DP233" s="134"/>
      <c r="DQ233" s="134"/>
      <c r="DR233" s="134"/>
      <c r="DS233" s="134"/>
      <c r="DT233" s="134"/>
    </row>
    <row r="234" spans="1:124" ht="17.2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134"/>
      <c r="CQ234" s="134"/>
      <c r="CR234" s="134"/>
      <c r="CS234" s="134"/>
      <c r="CT234" s="134"/>
      <c r="CU234" s="134"/>
      <c r="CV234" s="134"/>
      <c r="CW234" s="134"/>
      <c r="CX234" s="134"/>
      <c r="CY234" s="134"/>
      <c r="CZ234" s="134"/>
      <c r="DA234" s="134"/>
      <c r="DB234" s="134"/>
      <c r="DC234" s="134"/>
      <c r="DD234" s="134"/>
      <c r="DE234" s="134"/>
      <c r="DF234" s="134"/>
      <c r="DG234" s="134"/>
      <c r="DH234" s="134"/>
      <c r="DI234" s="134"/>
      <c r="DJ234" s="134"/>
      <c r="DK234" s="134"/>
      <c r="DL234" s="134"/>
      <c r="DM234" s="134"/>
      <c r="DN234" s="134"/>
      <c r="DO234" s="134"/>
      <c r="DP234" s="134"/>
      <c r="DQ234" s="134"/>
      <c r="DR234" s="134"/>
      <c r="DS234" s="134"/>
      <c r="DT234" s="134"/>
    </row>
    <row r="235" spans="1:124" ht="17.2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4"/>
      <c r="DA235" s="134"/>
      <c r="DB235" s="134"/>
      <c r="DC235" s="134"/>
      <c r="DD235" s="134"/>
      <c r="DE235" s="134"/>
      <c r="DF235" s="134"/>
      <c r="DG235" s="134"/>
      <c r="DH235" s="134"/>
      <c r="DI235" s="134"/>
      <c r="DJ235" s="134"/>
      <c r="DK235" s="134"/>
      <c r="DL235" s="134"/>
      <c r="DM235" s="134"/>
      <c r="DN235" s="134"/>
      <c r="DO235" s="134"/>
      <c r="DP235" s="134"/>
      <c r="DQ235" s="134"/>
      <c r="DR235" s="134"/>
      <c r="DS235" s="134"/>
      <c r="DT235" s="134"/>
    </row>
    <row r="236" spans="1:124" ht="17.2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4"/>
      <c r="DA236" s="134"/>
      <c r="DB236" s="134"/>
      <c r="DC236" s="134"/>
      <c r="DD236" s="134"/>
      <c r="DE236" s="134"/>
      <c r="DF236" s="134"/>
      <c r="DG236" s="134"/>
      <c r="DH236" s="134"/>
      <c r="DI236" s="134"/>
      <c r="DJ236" s="134"/>
      <c r="DK236" s="134"/>
      <c r="DL236" s="134"/>
      <c r="DM236" s="134"/>
      <c r="DN236" s="134"/>
      <c r="DO236" s="134"/>
      <c r="DP236" s="134"/>
      <c r="DQ236" s="134"/>
      <c r="DR236" s="134"/>
      <c r="DS236" s="134"/>
      <c r="DT236" s="134"/>
    </row>
    <row r="237" spans="1:124" ht="17.2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4"/>
      <c r="DA237" s="134"/>
      <c r="DB237" s="134"/>
      <c r="DC237" s="134"/>
      <c r="DD237" s="134"/>
      <c r="DE237" s="134"/>
      <c r="DF237" s="134"/>
      <c r="DG237" s="134"/>
      <c r="DH237" s="134"/>
      <c r="DI237" s="134"/>
      <c r="DJ237" s="134"/>
      <c r="DK237" s="134"/>
      <c r="DL237" s="134"/>
      <c r="DM237" s="134"/>
      <c r="DN237" s="134"/>
      <c r="DO237" s="134"/>
      <c r="DP237" s="134"/>
      <c r="DQ237" s="134"/>
      <c r="DR237" s="134"/>
      <c r="DS237" s="134"/>
      <c r="DT237" s="134"/>
    </row>
    <row r="238" spans="1:124" ht="17.2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</row>
    <row r="239" spans="1:124" ht="17.2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4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4"/>
      <c r="DL239" s="134"/>
      <c r="DM239" s="134"/>
      <c r="DN239" s="134"/>
      <c r="DO239" s="134"/>
      <c r="DP239" s="134"/>
      <c r="DQ239" s="134"/>
      <c r="DR239" s="134"/>
      <c r="DS239" s="134"/>
      <c r="DT239" s="134"/>
    </row>
    <row r="240" spans="1:124" ht="17.2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4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4"/>
      <c r="DL240" s="134"/>
      <c r="DM240" s="134"/>
      <c r="DN240" s="134"/>
      <c r="DO240" s="134"/>
      <c r="DP240" s="134"/>
      <c r="DQ240" s="134"/>
      <c r="DR240" s="134"/>
      <c r="DS240" s="134"/>
      <c r="DT240" s="134"/>
    </row>
    <row r="241" spans="1:124" ht="17.2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4"/>
      <c r="DL241" s="134"/>
      <c r="DM241" s="134"/>
      <c r="DN241" s="134"/>
      <c r="DO241" s="134"/>
      <c r="DP241" s="134"/>
      <c r="DQ241" s="134"/>
      <c r="DR241" s="134"/>
      <c r="DS241" s="134"/>
      <c r="DT241" s="134"/>
    </row>
    <row r="242" spans="1:124" ht="17.2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  <c r="AX242" s="134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4"/>
      <c r="BX242" s="134"/>
      <c r="BY242" s="134"/>
      <c r="BZ242" s="134"/>
      <c r="CA242" s="134"/>
      <c r="CB242" s="134"/>
      <c r="CC242" s="134"/>
      <c r="CD242" s="134"/>
      <c r="CE242" s="134"/>
      <c r="CF242" s="134"/>
      <c r="CG242" s="134"/>
      <c r="CH242" s="134"/>
      <c r="CI242" s="134"/>
      <c r="CJ242" s="134"/>
      <c r="CK242" s="134"/>
      <c r="CL242" s="134"/>
      <c r="CM242" s="134"/>
      <c r="CN242" s="134"/>
      <c r="CO242" s="134"/>
      <c r="CP242" s="134"/>
      <c r="CQ242" s="134"/>
      <c r="CR242" s="134"/>
      <c r="CS242" s="134"/>
      <c r="CT242" s="134"/>
      <c r="CU242" s="134"/>
      <c r="CV242" s="134"/>
      <c r="CW242" s="134"/>
      <c r="CX242" s="134"/>
      <c r="CY242" s="134"/>
      <c r="CZ242" s="134"/>
      <c r="DA242" s="134"/>
      <c r="DB242" s="134"/>
      <c r="DC242" s="134"/>
      <c r="DD242" s="134"/>
      <c r="DE242" s="134"/>
      <c r="DF242" s="134"/>
      <c r="DG242" s="134"/>
      <c r="DH242" s="134"/>
      <c r="DI242" s="134"/>
      <c r="DJ242" s="134"/>
      <c r="DK242" s="134"/>
      <c r="DL242" s="134"/>
      <c r="DM242" s="134"/>
      <c r="DN242" s="134"/>
      <c r="DO242" s="134"/>
      <c r="DP242" s="134"/>
      <c r="DQ242" s="134"/>
      <c r="DR242" s="134"/>
      <c r="DS242" s="134"/>
      <c r="DT242" s="134"/>
    </row>
    <row r="243" spans="1:124" ht="17.2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  <c r="CB243" s="134"/>
      <c r="CC243" s="134"/>
      <c r="CD243" s="134"/>
      <c r="CE243" s="134"/>
      <c r="CF243" s="134"/>
      <c r="CG243" s="134"/>
      <c r="CH243" s="134"/>
      <c r="CI243" s="134"/>
      <c r="CJ243" s="134"/>
      <c r="CK243" s="134"/>
      <c r="CL243" s="134"/>
      <c r="CM243" s="134"/>
      <c r="CN243" s="134"/>
      <c r="CO243" s="134"/>
      <c r="CP243" s="134"/>
      <c r="CQ243" s="134"/>
      <c r="CR243" s="134"/>
      <c r="CS243" s="134"/>
      <c r="CT243" s="134"/>
      <c r="CU243" s="134"/>
      <c r="CV243" s="134"/>
      <c r="CW243" s="134"/>
      <c r="CX243" s="134"/>
      <c r="CY243" s="134"/>
      <c r="CZ243" s="134"/>
      <c r="DA243" s="134"/>
      <c r="DB243" s="134"/>
      <c r="DC243" s="134"/>
      <c r="DD243" s="134"/>
      <c r="DE243" s="134"/>
      <c r="DF243" s="134"/>
      <c r="DG243" s="134"/>
      <c r="DH243" s="134"/>
      <c r="DI243" s="134"/>
      <c r="DJ243" s="134"/>
      <c r="DK243" s="134"/>
      <c r="DL243" s="134"/>
      <c r="DM243" s="134"/>
      <c r="DN243" s="134"/>
      <c r="DO243" s="134"/>
      <c r="DP243" s="134"/>
      <c r="DQ243" s="134"/>
      <c r="DR243" s="134"/>
      <c r="DS243" s="134"/>
      <c r="DT243" s="134"/>
    </row>
    <row r="244" spans="1:124" ht="17.2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134"/>
      <c r="BY244" s="134"/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  <c r="CJ244" s="134"/>
      <c r="CK244" s="134"/>
      <c r="CL244" s="134"/>
      <c r="CM244" s="134"/>
      <c r="CN244" s="134"/>
      <c r="CO244" s="134"/>
      <c r="CP244" s="134"/>
      <c r="CQ244" s="134"/>
      <c r="CR244" s="134"/>
      <c r="CS244" s="134"/>
      <c r="CT244" s="134"/>
      <c r="CU244" s="134"/>
      <c r="CV244" s="134"/>
      <c r="CW244" s="134"/>
      <c r="CX244" s="134"/>
      <c r="CY244" s="134"/>
      <c r="CZ244" s="134"/>
      <c r="DA244" s="134"/>
      <c r="DB244" s="134"/>
      <c r="DC244" s="134"/>
      <c r="DD244" s="134"/>
      <c r="DE244" s="134"/>
      <c r="DF244" s="134"/>
      <c r="DG244" s="134"/>
      <c r="DH244" s="134"/>
      <c r="DI244" s="134"/>
      <c r="DJ244" s="134"/>
      <c r="DK244" s="134"/>
      <c r="DL244" s="134"/>
      <c r="DM244" s="134"/>
      <c r="DN244" s="134"/>
      <c r="DO244" s="134"/>
      <c r="DP244" s="134"/>
      <c r="DQ244" s="134"/>
      <c r="DR244" s="134"/>
      <c r="DS244" s="134"/>
      <c r="DT244" s="134"/>
    </row>
    <row r="245" spans="1:124" ht="17.2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4"/>
      <c r="BX245" s="134"/>
      <c r="BY245" s="134"/>
      <c r="BZ245" s="134"/>
      <c r="CA245" s="134"/>
      <c r="CB245" s="134"/>
      <c r="CC245" s="134"/>
      <c r="CD245" s="134"/>
      <c r="CE245" s="134"/>
      <c r="CF245" s="134"/>
      <c r="CG245" s="134"/>
      <c r="CH245" s="134"/>
      <c r="CI245" s="134"/>
      <c r="CJ245" s="134"/>
      <c r="CK245" s="134"/>
      <c r="CL245" s="134"/>
      <c r="CM245" s="134"/>
      <c r="CN245" s="134"/>
      <c r="CO245" s="134"/>
      <c r="CP245" s="134"/>
      <c r="CQ245" s="134"/>
      <c r="CR245" s="134"/>
      <c r="CS245" s="134"/>
      <c r="CT245" s="134"/>
      <c r="CU245" s="134"/>
      <c r="CV245" s="134"/>
      <c r="CW245" s="134"/>
      <c r="CX245" s="134"/>
      <c r="CY245" s="134"/>
      <c r="CZ245" s="134"/>
      <c r="DA245" s="134"/>
      <c r="DB245" s="134"/>
      <c r="DC245" s="134"/>
      <c r="DD245" s="134"/>
      <c r="DE245" s="134"/>
      <c r="DF245" s="134"/>
      <c r="DG245" s="134"/>
      <c r="DH245" s="134"/>
      <c r="DI245" s="134"/>
      <c r="DJ245" s="134"/>
      <c r="DK245" s="134"/>
      <c r="DL245" s="134"/>
      <c r="DM245" s="134"/>
      <c r="DN245" s="134"/>
      <c r="DO245" s="134"/>
      <c r="DP245" s="134"/>
      <c r="DQ245" s="134"/>
      <c r="DR245" s="134"/>
      <c r="DS245" s="134"/>
      <c r="DT245" s="134"/>
    </row>
    <row r="246" spans="1:124" ht="17.2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4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  <c r="CT246" s="134"/>
      <c r="CU246" s="134"/>
      <c r="CV246" s="134"/>
      <c r="CW246" s="134"/>
      <c r="CX246" s="134"/>
      <c r="CY246" s="134"/>
      <c r="CZ246" s="134"/>
      <c r="DA246" s="134"/>
      <c r="DB246" s="134"/>
      <c r="DC246" s="134"/>
      <c r="DD246" s="134"/>
      <c r="DE246" s="134"/>
      <c r="DF246" s="134"/>
      <c r="DG246" s="134"/>
      <c r="DH246" s="134"/>
      <c r="DI246" s="134"/>
      <c r="DJ246" s="134"/>
      <c r="DK246" s="134"/>
      <c r="DL246" s="134"/>
      <c r="DM246" s="134"/>
      <c r="DN246" s="134"/>
      <c r="DO246" s="134"/>
      <c r="DP246" s="134"/>
      <c r="DQ246" s="134"/>
      <c r="DR246" s="134"/>
      <c r="DS246" s="134"/>
      <c r="DT246" s="134"/>
    </row>
    <row r="247" spans="1:124" ht="17.2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4"/>
      <c r="DA247" s="134"/>
      <c r="DB247" s="134"/>
      <c r="DC247" s="134"/>
      <c r="DD247" s="134"/>
      <c r="DE247" s="134"/>
      <c r="DF247" s="134"/>
      <c r="DG247" s="134"/>
      <c r="DH247" s="134"/>
      <c r="DI247" s="134"/>
      <c r="DJ247" s="134"/>
      <c r="DK247" s="134"/>
      <c r="DL247" s="134"/>
      <c r="DM247" s="134"/>
      <c r="DN247" s="134"/>
      <c r="DO247" s="134"/>
      <c r="DP247" s="134"/>
      <c r="DQ247" s="134"/>
      <c r="DR247" s="134"/>
      <c r="DS247" s="134"/>
      <c r="DT247" s="134"/>
    </row>
    <row r="248" spans="1:124" ht="17.2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  <c r="CT248" s="134"/>
      <c r="CU248" s="134"/>
      <c r="CV248" s="134"/>
      <c r="CW248" s="134"/>
      <c r="CX248" s="134"/>
      <c r="CY248" s="134"/>
      <c r="CZ248" s="134"/>
      <c r="DA248" s="134"/>
      <c r="DB248" s="134"/>
      <c r="DC248" s="134"/>
      <c r="DD248" s="134"/>
      <c r="DE248" s="134"/>
      <c r="DF248" s="134"/>
      <c r="DG248" s="134"/>
      <c r="DH248" s="134"/>
      <c r="DI248" s="134"/>
      <c r="DJ248" s="134"/>
      <c r="DK248" s="134"/>
      <c r="DL248" s="134"/>
      <c r="DM248" s="134"/>
      <c r="DN248" s="134"/>
      <c r="DO248" s="134"/>
      <c r="DP248" s="134"/>
      <c r="DQ248" s="134"/>
      <c r="DR248" s="134"/>
      <c r="DS248" s="134"/>
      <c r="DT248" s="134"/>
    </row>
    <row r="249" spans="1:124" ht="17.2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  <c r="DB249" s="134"/>
      <c r="DC249" s="134"/>
      <c r="DD249" s="134"/>
      <c r="DE249" s="134"/>
      <c r="DF249" s="134"/>
      <c r="DG249" s="134"/>
      <c r="DH249" s="134"/>
      <c r="DI249" s="134"/>
      <c r="DJ249" s="134"/>
      <c r="DK249" s="134"/>
      <c r="DL249" s="134"/>
      <c r="DM249" s="134"/>
      <c r="DN249" s="134"/>
      <c r="DO249" s="134"/>
      <c r="DP249" s="134"/>
      <c r="DQ249" s="134"/>
      <c r="DR249" s="134"/>
      <c r="DS249" s="134"/>
      <c r="DT249" s="134"/>
    </row>
    <row r="250" spans="1:124" ht="17.2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4"/>
      <c r="BZ250" s="134"/>
      <c r="CA250" s="134"/>
      <c r="CB250" s="134"/>
      <c r="CC250" s="134"/>
      <c r="CD250" s="134"/>
      <c r="CE250" s="134"/>
      <c r="CF250" s="134"/>
      <c r="CG250" s="134"/>
      <c r="CH250" s="134"/>
      <c r="CI250" s="134"/>
      <c r="CJ250" s="134"/>
      <c r="CK250" s="134"/>
      <c r="CL250" s="134"/>
      <c r="CM250" s="134"/>
      <c r="CN250" s="134"/>
      <c r="CO250" s="134"/>
      <c r="CP250" s="134"/>
      <c r="CQ250" s="134"/>
      <c r="CR250" s="134"/>
      <c r="CS250" s="134"/>
      <c r="CT250" s="134"/>
      <c r="CU250" s="134"/>
      <c r="CV250" s="134"/>
      <c r="CW250" s="134"/>
      <c r="CX250" s="134"/>
      <c r="CY250" s="134"/>
      <c r="CZ250" s="134"/>
      <c r="DA250" s="134"/>
      <c r="DB250" s="134"/>
      <c r="DC250" s="134"/>
      <c r="DD250" s="134"/>
      <c r="DE250" s="134"/>
      <c r="DF250" s="134"/>
      <c r="DG250" s="134"/>
      <c r="DH250" s="134"/>
      <c r="DI250" s="134"/>
      <c r="DJ250" s="134"/>
      <c r="DK250" s="134"/>
      <c r="DL250" s="134"/>
      <c r="DM250" s="134"/>
      <c r="DN250" s="134"/>
      <c r="DO250" s="134"/>
      <c r="DP250" s="134"/>
      <c r="DQ250" s="134"/>
      <c r="DR250" s="134"/>
      <c r="DS250" s="134"/>
      <c r="DT250" s="134"/>
    </row>
    <row r="251" spans="1:124" ht="17.2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4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4"/>
      <c r="DL251" s="134"/>
      <c r="DM251" s="134"/>
      <c r="DN251" s="134"/>
      <c r="DO251" s="134"/>
      <c r="DP251" s="134"/>
      <c r="DQ251" s="134"/>
      <c r="DR251" s="134"/>
      <c r="DS251" s="134"/>
      <c r="DT251" s="134"/>
    </row>
    <row r="252" spans="1:124" ht="17.2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4"/>
      <c r="CY252" s="134"/>
      <c r="CZ252" s="134"/>
      <c r="DA252" s="134"/>
      <c r="DB252" s="134"/>
      <c r="DC252" s="134"/>
      <c r="DD252" s="134"/>
      <c r="DE252" s="134"/>
      <c r="DF252" s="134"/>
      <c r="DG252" s="134"/>
      <c r="DH252" s="134"/>
      <c r="DI252" s="134"/>
      <c r="DJ252" s="134"/>
      <c r="DK252" s="134"/>
      <c r="DL252" s="134"/>
      <c r="DM252" s="134"/>
      <c r="DN252" s="134"/>
      <c r="DO252" s="134"/>
      <c r="DP252" s="134"/>
      <c r="DQ252" s="134"/>
      <c r="DR252" s="134"/>
      <c r="DS252" s="134"/>
      <c r="DT252" s="134"/>
    </row>
    <row r="253" spans="1:124" ht="17.2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4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  <c r="CJ253" s="134"/>
      <c r="CK253" s="134"/>
      <c r="CL253" s="134"/>
      <c r="CM253" s="134"/>
      <c r="CN253" s="134"/>
      <c r="CO253" s="134"/>
      <c r="CP253" s="134"/>
      <c r="CQ253" s="134"/>
      <c r="CR253" s="134"/>
      <c r="CS253" s="134"/>
      <c r="CT253" s="134"/>
      <c r="CU253" s="134"/>
      <c r="CV253" s="134"/>
      <c r="CW253" s="134"/>
      <c r="CX253" s="134"/>
      <c r="CY253" s="134"/>
      <c r="CZ253" s="134"/>
      <c r="DA253" s="134"/>
      <c r="DB253" s="134"/>
      <c r="DC253" s="134"/>
      <c r="DD253" s="134"/>
      <c r="DE253" s="134"/>
      <c r="DF253" s="134"/>
      <c r="DG253" s="134"/>
      <c r="DH253" s="134"/>
      <c r="DI253" s="134"/>
      <c r="DJ253" s="134"/>
      <c r="DK253" s="134"/>
      <c r="DL253" s="134"/>
      <c r="DM253" s="134"/>
      <c r="DN253" s="134"/>
      <c r="DO253" s="134"/>
      <c r="DP253" s="134"/>
      <c r="DQ253" s="134"/>
      <c r="DR253" s="134"/>
      <c r="DS253" s="134"/>
      <c r="DT253" s="134"/>
    </row>
    <row r="254" spans="1:124" ht="17.2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  <c r="DB254" s="134"/>
      <c r="DC254" s="134"/>
      <c r="DD254" s="134"/>
      <c r="DE254" s="134"/>
      <c r="DF254" s="134"/>
      <c r="DG254" s="134"/>
      <c r="DH254" s="134"/>
      <c r="DI254" s="134"/>
      <c r="DJ254" s="134"/>
      <c r="DK254" s="134"/>
      <c r="DL254" s="134"/>
      <c r="DM254" s="134"/>
      <c r="DN254" s="134"/>
      <c r="DO254" s="134"/>
      <c r="DP254" s="134"/>
      <c r="DQ254" s="134"/>
      <c r="DR254" s="134"/>
      <c r="DS254" s="134"/>
      <c r="DT254" s="134"/>
    </row>
    <row r="255" spans="1:124" ht="17.2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4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  <c r="CJ255" s="134"/>
      <c r="CK255" s="134"/>
      <c r="CL255" s="134"/>
      <c r="CM255" s="134"/>
      <c r="CN255" s="134"/>
      <c r="CO255" s="134"/>
      <c r="CP255" s="134"/>
      <c r="CQ255" s="134"/>
      <c r="CR255" s="134"/>
      <c r="CS255" s="134"/>
      <c r="CT255" s="134"/>
      <c r="CU255" s="134"/>
      <c r="CV255" s="134"/>
      <c r="CW255" s="134"/>
      <c r="CX255" s="134"/>
      <c r="CY255" s="134"/>
      <c r="CZ255" s="134"/>
      <c r="DA255" s="134"/>
      <c r="DB255" s="134"/>
      <c r="DC255" s="134"/>
      <c r="DD255" s="134"/>
      <c r="DE255" s="134"/>
      <c r="DF255" s="134"/>
      <c r="DG255" s="134"/>
      <c r="DH255" s="134"/>
      <c r="DI255" s="134"/>
      <c r="DJ255" s="134"/>
      <c r="DK255" s="134"/>
      <c r="DL255" s="134"/>
      <c r="DM255" s="134"/>
      <c r="DN255" s="134"/>
      <c r="DO255" s="134"/>
      <c r="DP255" s="134"/>
      <c r="DQ255" s="134"/>
      <c r="DR255" s="134"/>
      <c r="DS255" s="134"/>
      <c r="DT255" s="134"/>
    </row>
    <row r="256" spans="1:124" ht="17.2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4"/>
      <c r="CY256" s="134"/>
      <c r="CZ256" s="134"/>
      <c r="DA256" s="134"/>
      <c r="DB256" s="134"/>
      <c r="DC256" s="134"/>
      <c r="DD256" s="134"/>
      <c r="DE256" s="134"/>
      <c r="DF256" s="134"/>
      <c r="DG256" s="134"/>
      <c r="DH256" s="134"/>
      <c r="DI256" s="134"/>
      <c r="DJ256" s="134"/>
      <c r="DK256" s="134"/>
      <c r="DL256" s="134"/>
      <c r="DM256" s="134"/>
      <c r="DN256" s="134"/>
      <c r="DO256" s="134"/>
      <c r="DP256" s="134"/>
      <c r="DQ256" s="134"/>
      <c r="DR256" s="134"/>
      <c r="DS256" s="134"/>
      <c r="DT256" s="134"/>
    </row>
    <row r="257" spans="1:124" ht="17.2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4"/>
      <c r="BX257" s="134"/>
      <c r="BY257" s="134"/>
      <c r="BZ257" s="134"/>
      <c r="CA257" s="134"/>
      <c r="CB257" s="134"/>
      <c r="CC257" s="134"/>
      <c r="CD257" s="134"/>
      <c r="CE257" s="134"/>
      <c r="CF257" s="134"/>
      <c r="CG257" s="134"/>
      <c r="CH257" s="134"/>
      <c r="CI257" s="134"/>
      <c r="CJ257" s="134"/>
      <c r="CK257" s="134"/>
      <c r="CL257" s="134"/>
      <c r="CM257" s="134"/>
      <c r="CN257" s="134"/>
      <c r="CO257" s="134"/>
      <c r="CP257" s="134"/>
      <c r="CQ257" s="134"/>
      <c r="CR257" s="134"/>
      <c r="CS257" s="134"/>
      <c r="CT257" s="134"/>
      <c r="CU257" s="134"/>
      <c r="CV257" s="134"/>
      <c r="CW257" s="134"/>
      <c r="CX257" s="134"/>
      <c r="CY257" s="134"/>
      <c r="CZ257" s="134"/>
      <c r="DA257" s="134"/>
      <c r="DB257" s="134"/>
      <c r="DC257" s="134"/>
      <c r="DD257" s="134"/>
      <c r="DE257" s="134"/>
      <c r="DF257" s="134"/>
      <c r="DG257" s="134"/>
      <c r="DH257" s="134"/>
      <c r="DI257" s="134"/>
      <c r="DJ257" s="134"/>
      <c r="DK257" s="134"/>
      <c r="DL257" s="134"/>
      <c r="DM257" s="134"/>
      <c r="DN257" s="134"/>
      <c r="DO257" s="134"/>
      <c r="DP257" s="134"/>
      <c r="DQ257" s="134"/>
      <c r="DR257" s="134"/>
      <c r="DS257" s="134"/>
      <c r="DT257" s="134"/>
    </row>
    <row r="258" spans="1:124" ht="17.2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4"/>
      <c r="BX258" s="134"/>
      <c r="BY258" s="134"/>
      <c r="BZ258" s="134"/>
      <c r="CA258" s="134"/>
      <c r="CB258" s="134"/>
      <c r="CC258" s="134"/>
      <c r="CD258" s="134"/>
      <c r="CE258" s="134"/>
      <c r="CF258" s="134"/>
      <c r="CG258" s="134"/>
      <c r="CH258" s="134"/>
      <c r="CI258" s="134"/>
      <c r="CJ258" s="134"/>
      <c r="CK258" s="134"/>
      <c r="CL258" s="134"/>
      <c r="CM258" s="134"/>
      <c r="CN258" s="134"/>
      <c r="CO258" s="134"/>
      <c r="CP258" s="134"/>
      <c r="CQ258" s="134"/>
      <c r="CR258" s="134"/>
      <c r="CS258" s="134"/>
      <c r="CT258" s="134"/>
      <c r="CU258" s="134"/>
      <c r="CV258" s="134"/>
      <c r="CW258" s="134"/>
      <c r="CX258" s="134"/>
      <c r="CY258" s="134"/>
      <c r="CZ258" s="134"/>
      <c r="DA258" s="134"/>
      <c r="DB258" s="134"/>
      <c r="DC258" s="134"/>
      <c r="DD258" s="134"/>
      <c r="DE258" s="134"/>
      <c r="DF258" s="134"/>
      <c r="DG258" s="134"/>
      <c r="DH258" s="134"/>
      <c r="DI258" s="134"/>
      <c r="DJ258" s="134"/>
      <c r="DK258" s="134"/>
      <c r="DL258" s="134"/>
      <c r="DM258" s="134"/>
      <c r="DN258" s="134"/>
      <c r="DO258" s="134"/>
      <c r="DP258" s="134"/>
      <c r="DQ258" s="134"/>
      <c r="DR258" s="134"/>
      <c r="DS258" s="134"/>
      <c r="DT258" s="134"/>
    </row>
    <row r="259" spans="1:124" ht="17.2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4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134"/>
      <c r="CI259" s="134"/>
      <c r="CJ259" s="134"/>
      <c r="CK259" s="134"/>
      <c r="CL259" s="134"/>
      <c r="CM259" s="134"/>
      <c r="CN259" s="134"/>
      <c r="CO259" s="134"/>
      <c r="CP259" s="134"/>
      <c r="CQ259" s="134"/>
      <c r="CR259" s="134"/>
      <c r="CS259" s="134"/>
      <c r="CT259" s="134"/>
      <c r="CU259" s="134"/>
      <c r="CV259" s="134"/>
      <c r="CW259" s="134"/>
      <c r="CX259" s="134"/>
      <c r="CY259" s="134"/>
      <c r="CZ259" s="134"/>
      <c r="DA259" s="134"/>
      <c r="DB259" s="134"/>
      <c r="DC259" s="134"/>
      <c r="DD259" s="134"/>
      <c r="DE259" s="134"/>
      <c r="DF259" s="134"/>
      <c r="DG259" s="134"/>
      <c r="DH259" s="134"/>
      <c r="DI259" s="134"/>
      <c r="DJ259" s="134"/>
      <c r="DK259" s="134"/>
      <c r="DL259" s="134"/>
      <c r="DM259" s="134"/>
      <c r="DN259" s="134"/>
      <c r="DO259" s="134"/>
      <c r="DP259" s="134"/>
      <c r="DQ259" s="134"/>
      <c r="DR259" s="134"/>
      <c r="DS259" s="134"/>
      <c r="DT259" s="134"/>
    </row>
    <row r="260" spans="1:124" ht="17.2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/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  <c r="CT260" s="134"/>
      <c r="CU260" s="134"/>
      <c r="CV260" s="134"/>
      <c r="CW260" s="134"/>
      <c r="CX260" s="134"/>
      <c r="CY260" s="134"/>
      <c r="CZ260" s="134"/>
      <c r="DA260" s="134"/>
      <c r="DB260" s="134"/>
      <c r="DC260" s="134"/>
      <c r="DD260" s="134"/>
      <c r="DE260" s="134"/>
      <c r="DF260" s="134"/>
      <c r="DG260" s="134"/>
      <c r="DH260" s="134"/>
      <c r="DI260" s="134"/>
      <c r="DJ260" s="134"/>
      <c r="DK260" s="134"/>
      <c r="DL260" s="134"/>
      <c r="DM260" s="134"/>
      <c r="DN260" s="134"/>
      <c r="DO260" s="134"/>
      <c r="DP260" s="134"/>
      <c r="DQ260" s="134"/>
      <c r="DR260" s="134"/>
      <c r="DS260" s="134"/>
      <c r="DT260" s="134"/>
    </row>
    <row r="261" spans="1:124" ht="17.2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4"/>
      <c r="BZ261" s="134"/>
      <c r="CA261" s="134"/>
      <c r="CB261" s="134"/>
      <c r="CC261" s="134"/>
      <c r="CD261" s="134"/>
      <c r="CE261" s="134"/>
      <c r="CF261" s="134"/>
      <c r="CG261" s="134"/>
      <c r="CH261" s="134"/>
      <c r="CI261" s="134"/>
      <c r="CJ261" s="134"/>
      <c r="CK261" s="134"/>
      <c r="CL261" s="134"/>
      <c r="CM261" s="134"/>
      <c r="CN261" s="134"/>
      <c r="CO261" s="134"/>
      <c r="CP261" s="134"/>
      <c r="CQ261" s="134"/>
      <c r="CR261" s="134"/>
      <c r="CS261" s="134"/>
      <c r="CT261" s="134"/>
      <c r="CU261" s="134"/>
      <c r="CV261" s="134"/>
      <c r="CW261" s="134"/>
      <c r="CX261" s="134"/>
      <c r="CY261" s="134"/>
      <c r="CZ261" s="134"/>
      <c r="DA261" s="134"/>
      <c r="DB261" s="134"/>
      <c r="DC261" s="134"/>
      <c r="DD261" s="134"/>
      <c r="DE261" s="134"/>
      <c r="DF261" s="134"/>
      <c r="DG261" s="134"/>
      <c r="DH261" s="134"/>
      <c r="DI261" s="134"/>
      <c r="DJ261" s="134"/>
      <c r="DK261" s="134"/>
      <c r="DL261" s="134"/>
      <c r="DM261" s="134"/>
      <c r="DN261" s="134"/>
      <c r="DO261" s="134"/>
      <c r="DP261" s="134"/>
      <c r="DQ261" s="134"/>
      <c r="DR261" s="134"/>
      <c r="DS261" s="134"/>
      <c r="DT261" s="134"/>
    </row>
    <row r="262" spans="1:124" ht="17.2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/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  <c r="CJ262" s="134"/>
      <c r="CK262" s="134"/>
      <c r="CL262" s="134"/>
      <c r="CM262" s="134"/>
      <c r="CN262" s="134"/>
      <c r="CO262" s="134"/>
      <c r="CP262" s="134"/>
      <c r="CQ262" s="134"/>
      <c r="CR262" s="134"/>
      <c r="CS262" s="134"/>
      <c r="CT262" s="134"/>
      <c r="CU262" s="134"/>
      <c r="CV262" s="134"/>
      <c r="CW262" s="134"/>
      <c r="CX262" s="134"/>
      <c r="CY262" s="134"/>
      <c r="CZ262" s="134"/>
      <c r="DA262" s="134"/>
      <c r="DB262" s="134"/>
      <c r="DC262" s="134"/>
      <c r="DD262" s="134"/>
      <c r="DE262" s="134"/>
      <c r="DF262" s="134"/>
      <c r="DG262" s="134"/>
      <c r="DH262" s="134"/>
      <c r="DI262" s="134"/>
      <c r="DJ262" s="134"/>
      <c r="DK262" s="134"/>
      <c r="DL262" s="134"/>
      <c r="DM262" s="134"/>
      <c r="DN262" s="134"/>
      <c r="DO262" s="134"/>
      <c r="DP262" s="134"/>
      <c r="DQ262" s="134"/>
      <c r="DR262" s="134"/>
      <c r="DS262" s="134"/>
      <c r="DT262" s="134"/>
    </row>
    <row r="263" spans="1:124" ht="17.2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4"/>
      <c r="BX263" s="134"/>
      <c r="BY263" s="134"/>
      <c r="BZ263" s="134"/>
      <c r="CA263" s="134"/>
      <c r="CB263" s="134"/>
      <c r="CC263" s="134"/>
      <c r="CD263" s="134"/>
      <c r="CE263" s="134"/>
      <c r="CF263" s="134"/>
      <c r="CG263" s="134"/>
      <c r="CH263" s="134"/>
      <c r="CI263" s="134"/>
      <c r="CJ263" s="134"/>
      <c r="CK263" s="134"/>
      <c r="CL263" s="134"/>
      <c r="CM263" s="134"/>
      <c r="CN263" s="134"/>
      <c r="CO263" s="134"/>
      <c r="CP263" s="134"/>
      <c r="CQ263" s="134"/>
      <c r="CR263" s="134"/>
      <c r="CS263" s="134"/>
      <c r="CT263" s="134"/>
      <c r="CU263" s="134"/>
      <c r="CV263" s="134"/>
      <c r="CW263" s="134"/>
      <c r="CX263" s="134"/>
      <c r="CY263" s="134"/>
      <c r="CZ263" s="134"/>
      <c r="DA263" s="134"/>
      <c r="DB263" s="134"/>
      <c r="DC263" s="134"/>
      <c r="DD263" s="134"/>
      <c r="DE263" s="134"/>
      <c r="DF263" s="134"/>
      <c r="DG263" s="134"/>
      <c r="DH263" s="134"/>
      <c r="DI263" s="134"/>
      <c r="DJ263" s="134"/>
      <c r="DK263" s="134"/>
      <c r="DL263" s="134"/>
      <c r="DM263" s="134"/>
      <c r="DN263" s="134"/>
      <c r="DO263" s="134"/>
      <c r="DP263" s="134"/>
      <c r="DQ263" s="134"/>
      <c r="DR263" s="134"/>
      <c r="DS263" s="134"/>
      <c r="DT263" s="134"/>
    </row>
    <row r="264" spans="1:124" ht="17.2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  <c r="BK264" s="134"/>
      <c r="BL264" s="134"/>
      <c r="BM264" s="134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4"/>
      <c r="BX264" s="134"/>
      <c r="BY264" s="134"/>
      <c r="BZ264" s="134"/>
      <c r="CA264" s="134"/>
      <c r="CB264" s="134"/>
      <c r="CC264" s="134"/>
      <c r="CD264" s="134"/>
      <c r="CE264" s="134"/>
      <c r="CF264" s="134"/>
      <c r="CG264" s="134"/>
      <c r="CH264" s="134"/>
      <c r="CI264" s="134"/>
      <c r="CJ264" s="134"/>
      <c r="CK264" s="134"/>
      <c r="CL264" s="134"/>
      <c r="CM264" s="134"/>
      <c r="CN264" s="134"/>
      <c r="CO264" s="134"/>
      <c r="CP264" s="134"/>
      <c r="CQ264" s="134"/>
      <c r="CR264" s="134"/>
      <c r="CS264" s="134"/>
      <c r="CT264" s="134"/>
      <c r="CU264" s="134"/>
      <c r="CV264" s="134"/>
      <c r="CW264" s="134"/>
      <c r="CX264" s="134"/>
      <c r="CY264" s="134"/>
      <c r="CZ264" s="134"/>
      <c r="DA264" s="134"/>
      <c r="DB264" s="134"/>
      <c r="DC264" s="134"/>
      <c r="DD264" s="134"/>
      <c r="DE264" s="134"/>
      <c r="DF264" s="134"/>
      <c r="DG264" s="134"/>
      <c r="DH264" s="134"/>
      <c r="DI264" s="134"/>
      <c r="DJ264" s="134"/>
      <c r="DK264" s="134"/>
      <c r="DL264" s="134"/>
      <c r="DM264" s="134"/>
      <c r="DN264" s="134"/>
      <c r="DO264" s="134"/>
      <c r="DP264" s="134"/>
      <c r="DQ264" s="134"/>
      <c r="DR264" s="134"/>
      <c r="DS264" s="134"/>
      <c r="DT264" s="134"/>
    </row>
    <row r="265" spans="1:124" ht="17.2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134"/>
      <c r="BG265" s="134"/>
      <c r="BH265" s="134"/>
      <c r="BI265" s="134"/>
      <c r="BJ265" s="134"/>
      <c r="BK265" s="134"/>
      <c r="BL265" s="134"/>
      <c r="BM265" s="134"/>
      <c r="BN265" s="134"/>
      <c r="BO265" s="134"/>
      <c r="BP265" s="134"/>
      <c r="BQ265" s="134"/>
      <c r="BR265" s="134"/>
      <c r="BS265" s="134"/>
      <c r="BT265" s="134"/>
      <c r="BU265" s="134"/>
      <c r="BV265" s="134"/>
      <c r="BW265" s="134"/>
      <c r="BX265" s="134"/>
      <c r="BY265" s="134"/>
      <c r="BZ265" s="134"/>
      <c r="CA265" s="134"/>
      <c r="CB265" s="134"/>
      <c r="CC265" s="134"/>
      <c r="CD265" s="134"/>
      <c r="CE265" s="134"/>
      <c r="CF265" s="134"/>
      <c r="CG265" s="134"/>
      <c r="CH265" s="134"/>
      <c r="CI265" s="134"/>
      <c r="CJ265" s="134"/>
      <c r="CK265" s="134"/>
      <c r="CL265" s="134"/>
      <c r="CM265" s="134"/>
      <c r="CN265" s="134"/>
      <c r="CO265" s="134"/>
      <c r="CP265" s="134"/>
      <c r="CQ265" s="134"/>
      <c r="CR265" s="134"/>
      <c r="CS265" s="134"/>
      <c r="CT265" s="134"/>
      <c r="CU265" s="134"/>
      <c r="CV265" s="134"/>
      <c r="CW265" s="134"/>
      <c r="CX265" s="134"/>
      <c r="CY265" s="134"/>
      <c r="CZ265" s="134"/>
      <c r="DA265" s="134"/>
      <c r="DB265" s="134"/>
      <c r="DC265" s="134"/>
      <c r="DD265" s="134"/>
      <c r="DE265" s="134"/>
      <c r="DF265" s="134"/>
      <c r="DG265" s="134"/>
      <c r="DH265" s="134"/>
      <c r="DI265" s="134"/>
      <c r="DJ265" s="134"/>
      <c r="DK265" s="134"/>
      <c r="DL265" s="134"/>
      <c r="DM265" s="134"/>
      <c r="DN265" s="134"/>
      <c r="DO265" s="134"/>
      <c r="DP265" s="134"/>
      <c r="DQ265" s="134"/>
      <c r="DR265" s="134"/>
      <c r="DS265" s="134"/>
      <c r="DT265" s="134"/>
    </row>
    <row r="266" spans="1:124" ht="17.2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4"/>
      <c r="BE266" s="134"/>
      <c r="BF266" s="134"/>
      <c r="BG266" s="134"/>
      <c r="BH266" s="134"/>
      <c r="BI266" s="134"/>
      <c r="BJ266" s="134"/>
      <c r="BK266" s="134"/>
      <c r="BL266" s="134"/>
      <c r="BM266" s="134"/>
      <c r="BN266" s="134"/>
      <c r="BO266" s="134"/>
      <c r="BP266" s="134"/>
      <c r="BQ266" s="134"/>
      <c r="BR266" s="134"/>
      <c r="BS266" s="134"/>
      <c r="BT266" s="134"/>
      <c r="BU266" s="134"/>
      <c r="BV266" s="134"/>
      <c r="BW266" s="134"/>
      <c r="BX266" s="134"/>
      <c r="BY266" s="134"/>
      <c r="BZ266" s="134"/>
      <c r="CA266" s="134"/>
      <c r="CB266" s="134"/>
      <c r="CC266" s="134"/>
      <c r="CD266" s="134"/>
      <c r="CE266" s="134"/>
      <c r="CF266" s="134"/>
      <c r="CG266" s="134"/>
      <c r="CH266" s="134"/>
      <c r="CI266" s="134"/>
      <c r="CJ266" s="134"/>
      <c r="CK266" s="134"/>
      <c r="CL266" s="134"/>
      <c r="CM266" s="134"/>
      <c r="CN266" s="134"/>
      <c r="CO266" s="134"/>
      <c r="CP266" s="134"/>
      <c r="CQ266" s="134"/>
      <c r="CR266" s="134"/>
      <c r="CS266" s="134"/>
      <c r="CT266" s="134"/>
      <c r="CU266" s="134"/>
      <c r="CV266" s="134"/>
      <c r="CW266" s="134"/>
      <c r="CX266" s="134"/>
      <c r="CY266" s="134"/>
      <c r="CZ266" s="134"/>
      <c r="DA266" s="134"/>
      <c r="DB266" s="134"/>
      <c r="DC266" s="134"/>
      <c r="DD266" s="134"/>
      <c r="DE266" s="134"/>
      <c r="DF266" s="134"/>
      <c r="DG266" s="134"/>
      <c r="DH266" s="134"/>
      <c r="DI266" s="134"/>
      <c r="DJ266" s="134"/>
      <c r="DK266" s="134"/>
      <c r="DL266" s="134"/>
      <c r="DM266" s="134"/>
      <c r="DN266" s="134"/>
      <c r="DO266" s="134"/>
      <c r="DP266" s="134"/>
      <c r="DQ266" s="134"/>
      <c r="DR266" s="134"/>
      <c r="DS266" s="134"/>
      <c r="DT266" s="134"/>
    </row>
    <row r="267" spans="1:124" ht="17.2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134"/>
      <c r="BG267" s="134"/>
      <c r="BH267" s="134"/>
      <c r="BI267" s="134"/>
      <c r="BJ267" s="134"/>
      <c r="BK267" s="134"/>
      <c r="BL267" s="134"/>
      <c r="BM267" s="134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4"/>
      <c r="CA267" s="134"/>
      <c r="CB267" s="134"/>
      <c r="CC267" s="134"/>
      <c r="CD267" s="134"/>
      <c r="CE267" s="134"/>
      <c r="CF267" s="134"/>
      <c r="CG267" s="134"/>
      <c r="CH267" s="134"/>
      <c r="CI267" s="134"/>
      <c r="CJ267" s="134"/>
      <c r="CK267" s="134"/>
      <c r="CL267" s="134"/>
      <c r="CM267" s="134"/>
      <c r="CN267" s="134"/>
      <c r="CO267" s="134"/>
      <c r="CP267" s="134"/>
      <c r="CQ267" s="134"/>
      <c r="CR267" s="134"/>
      <c r="CS267" s="134"/>
      <c r="CT267" s="134"/>
      <c r="CU267" s="134"/>
      <c r="CV267" s="134"/>
      <c r="CW267" s="134"/>
      <c r="CX267" s="134"/>
      <c r="CY267" s="134"/>
      <c r="CZ267" s="134"/>
      <c r="DA267" s="134"/>
      <c r="DB267" s="134"/>
      <c r="DC267" s="134"/>
      <c r="DD267" s="134"/>
      <c r="DE267" s="134"/>
      <c r="DF267" s="134"/>
      <c r="DG267" s="134"/>
      <c r="DH267" s="134"/>
      <c r="DI267" s="134"/>
      <c r="DJ267" s="134"/>
      <c r="DK267" s="134"/>
      <c r="DL267" s="134"/>
      <c r="DM267" s="134"/>
      <c r="DN267" s="134"/>
      <c r="DO267" s="134"/>
      <c r="DP267" s="134"/>
      <c r="DQ267" s="134"/>
      <c r="DR267" s="134"/>
      <c r="DS267" s="134"/>
      <c r="DT267" s="134"/>
    </row>
    <row r="268" spans="1:124" ht="17.2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134"/>
      <c r="BG268" s="134"/>
      <c r="BH268" s="134"/>
      <c r="BI268" s="134"/>
      <c r="BJ268" s="134"/>
      <c r="BK268" s="134"/>
      <c r="BL268" s="134"/>
      <c r="BM268" s="134"/>
      <c r="BN268" s="134"/>
      <c r="BO268" s="134"/>
      <c r="BP268" s="134"/>
      <c r="BQ268" s="134"/>
      <c r="BR268" s="134"/>
      <c r="BS268" s="134"/>
      <c r="BT268" s="134"/>
      <c r="BU268" s="134"/>
      <c r="BV268" s="134"/>
      <c r="BW268" s="134"/>
      <c r="BX268" s="134"/>
      <c r="BY268" s="134"/>
      <c r="BZ268" s="134"/>
      <c r="CA268" s="134"/>
      <c r="CB268" s="134"/>
      <c r="CC268" s="134"/>
      <c r="CD268" s="134"/>
      <c r="CE268" s="134"/>
      <c r="CF268" s="134"/>
      <c r="CG268" s="134"/>
      <c r="CH268" s="134"/>
      <c r="CI268" s="134"/>
      <c r="CJ268" s="134"/>
      <c r="CK268" s="134"/>
      <c r="CL268" s="134"/>
      <c r="CM268" s="134"/>
      <c r="CN268" s="134"/>
      <c r="CO268" s="134"/>
      <c r="CP268" s="134"/>
      <c r="CQ268" s="134"/>
      <c r="CR268" s="134"/>
      <c r="CS268" s="134"/>
      <c r="CT268" s="134"/>
      <c r="CU268" s="134"/>
      <c r="CV268" s="134"/>
      <c r="CW268" s="134"/>
      <c r="CX268" s="134"/>
      <c r="CY268" s="134"/>
      <c r="CZ268" s="134"/>
      <c r="DA268" s="134"/>
      <c r="DB268" s="134"/>
      <c r="DC268" s="134"/>
      <c r="DD268" s="134"/>
      <c r="DE268" s="134"/>
      <c r="DF268" s="134"/>
      <c r="DG268" s="134"/>
      <c r="DH268" s="134"/>
      <c r="DI268" s="134"/>
      <c r="DJ268" s="134"/>
      <c r="DK268" s="134"/>
      <c r="DL268" s="134"/>
      <c r="DM268" s="134"/>
      <c r="DN268" s="134"/>
      <c r="DO268" s="134"/>
      <c r="DP268" s="134"/>
      <c r="DQ268" s="134"/>
      <c r="DR268" s="134"/>
      <c r="DS268" s="134"/>
      <c r="DT268" s="134"/>
    </row>
    <row r="269" spans="1:124" ht="17.2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4"/>
      <c r="CA269" s="134"/>
      <c r="CB269" s="134"/>
      <c r="CC269" s="134"/>
      <c r="CD269" s="134"/>
      <c r="CE269" s="134"/>
      <c r="CF269" s="134"/>
      <c r="CG269" s="134"/>
      <c r="CH269" s="134"/>
      <c r="CI269" s="134"/>
      <c r="CJ269" s="134"/>
      <c r="CK269" s="134"/>
      <c r="CL269" s="134"/>
      <c r="CM269" s="134"/>
      <c r="CN269" s="134"/>
      <c r="CO269" s="134"/>
      <c r="CP269" s="134"/>
      <c r="CQ269" s="134"/>
      <c r="CR269" s="134"/>
      <c r="CS269" s="134"/>
      <c r="CT269" s="134"/>
      <c r="CU269" s="134"/>
      <c r="CV269" s="134"/>
      <c r="CW269" s="134"/>
      <c r="CX269" s="134"/>
      <c r="CY269" s="134"/>
      <c r="CZ269" s="134"/>
      <c r="DA269" s="134"/>
      <c r="DB269" s="134"/>
      <c r="DC269" s="134"/>
      <c r="DD269" s="134"/>
      <c r="DE269" s="134"/>
      <c r="DF269" s="134"/>
      <c r="DG269" s="134"/>
      <c r="DH269" s="134"/>
      <c r="DI269" s="134"/>
      <c r="DJ269" s="134"/>
      <c r="DK269" s="134"/>
      <c r="DL269" s="134"/>
      <c r="DM269" s="134"/>
      <c r="DN269" s="134"/>
      <c r="DO269" s="134"/>
      <c r="DP269" s="134"/>
      <c r="DQ269" s="134"/>
      <c r="DR269" s="134"/>
      <c r="DS269" s="134"/>
      <c r="DT269" s="134"/>
    </row>
    <row r="270" spans="1:124" ht="17.2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  <c r="CX270" s="134"/>
      <c r="CY270" s="134"/>
      <c r="CZ270" s="134"/>
      <c r="DA270" s="134"/>
      <c r="DB270" s="134"/>
      <c r="DC270" s="134"/>
      <c r="DD270" s="134"/>
      <c r="DE270" s="134"/>
      <c r="DF270" s="134"/>
      <c r="DG270" s="134"/>
      <c r="DH270" s="134"/>
      <c r="DI270" s="134"/>
      <c r="DJ270" s="134"/>
      <c r="DK270" s="134"/>
      <c r="DL270" s="134"/>
      <c r="DM270" s="134"/>
      <c r="DN270" s="134"/>
      <c r="DO270" s="134"/>
      <c r="DP270" s="134"/>
      <c r="DQ270" s="134"/>
      <c r="DR270" s="134"/>
      <c r="DS270" s="134"/>
      <c r="DT270" s="134"/>
    </row>
    <row r="271" spans="1:124" ht="17.2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  <c r="CT271" s="134"/>
      <c r="CU271" s="134"/>
      <c r="CV271" s="134"/>
      <c r="CW271" s="134"/>
      <c r="CX271" s="134"/>
      <c r="CY271" s="134"/>
      <c r="CZ271" s="134"/>
      <c r="DA271" s="134"/>
      <c r="DB271" s="134"/>
      <c r="DC271" s="134"/>
      <c r="DD271" s="134"/>
      <c r="DE271" s="134"/>
      <c r="DF271" s="134"/>
      <c r="DG271" s="134"/>
      <c r="DH271" s="134"/>
      <c r="DI271" s="134"/>
      <c r="DJ271" s="134"/>
      <c r="DK271" s="134"/>
      <c r="DL271" s="134"/>
      <c r="DM271" s="134"/>
      <c r="DN271" s="134"/>
      <c r="DO271" s="134"/>
      <c r="DP271" s="134"/>
      <c r="DQ271" s="134"/>
      <c r="DR271" s="134"/>
      <c r="DS271" s="134"/>
      <c r="DT271" s="134"/>
    </row>
    <row r="272" spans="1:124" ht="17.2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34"/>
      <c r="DB272" s="134"/>
      <c r="DC272" s="134"/>
      <c r="DD272" s="134"/>
      <c r="DE272" s="134"/>
      <c r="DF272" s="134"/>
      <c r="DG272" s="134"/>
      <c r="DH272" s="134"/>
      <c r="DI272" s="134"/>
      <c r="DJ272" s="134"/>
      <c r="DK272" s="134"/>
      <c r="DL272" s="134"/>
      <c r="DM272" s="134"/>
      <c r="DN272" s="134"/>
      <c r="DO272" s="134"/>
      <c r="DP272" s="134"/>
      <c r="DQ272" s="134"/>
      <c r="DR272" s="134"/>
      <c r="DS272" s="134"/>
      <c r="DT272" s="134"/>
    </row>
    <row r="273" spans="1:124" ht="17.2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  <c r="CX273" s="134"/>
      <c r="CY273" s="134"/>
      <c r="CZ273" s="134"/>
      <c r="DA273" s="134"/>
      <c r="DB273" s="134"/>
      <c r="DC273" s="134"/>
      <c r="DD273" s="134"/>
      <c r="DE273" s="134"/>
      <c r="DF273" s="134"/>
      <c r="DG273" s="134"/>
      <c r="DH273" s="134"/>
      <c r="DI273" s="134"/>
      <c r="DJ273" s="134"/>
      <c r="DK273" s="134"/>
      <c r="DL273" s="134"/>
      <c r="DM273" s="134"/>
      <c r="DN273" s="134"/>
      <c r="DO273" s="134"/>
      <c r="DP273" s="134"/>
      <c r="DQ273" s="134"/>
      <c r="DR273" s="134"/>
      <c r="DS273" s="134"/>
      <c r="DT273" s="134"/>
    </row>
    <row r="274" spans="1:124" ht="17.2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  <c r="BV274" s="134"/>
      <c r="BW274" s="134"/>
      <c r="BX274" s="134"/>
      <c r="BY274" s="134"/>
      <c r="BZ274" s="134"/>
      <c r="CA274" s="134"/>
      <c r="CB274" s="134"/>
      <c r="CC274" s="134"/>
      <c r="CD274" s="134"/>
      <c r="CE274" s="134"/>
      <c r="CF274" s="134"/>
      <c r="CG274" s="134"/>
      <c r="CH274" s="134"/>
      <c r="CI274" s="134"/>
      <c r="CJ274" s="134"/>
      <c r="CK274" s="134"/>
      <c r="CL274" s="134"/>
      <c r="CM274" s="134"/>
      <c r="CN274" s="134"/>
      <c r="CO274" s="134"/>
      <c r="CP274" s="134"/>
      <c r="CQ274" s="134"/>
      <c r="CR274" s="134"/>
      <c r="CS274" s="134"/>
      <c r="CT274" s="134"/>
      <c r="CU274" s="134"/>
      <c r="CV274" s="134"/>
      <c r="CW274" s="134"/>
      <c r="CX274" s="134"/>
      <c r="CY274" s="134"/>
      <c r="CZ274" s="134"/>
      <c r="DA274" s="134"/>
      <c r="DB274" s="134"/>
      <c r="DC274" s="134"/>
      <c r="DD274" s="134"/>
      <c r="DE274" s="134"/>
      <c r="DF274" s="134"/>
      <c r="DG274" s="134"/>
      <c r="DH274" s="134"/>
      <c r="DI274" s="134"/>
      <c r="DJ274" s="134"/>
      <c r="DK274" s="134"/>
      <c r="DL274" s="134"/>
      <c r="DM274" s="134"/>
      <c r="DN274" s="134"/>
      <c r="DO274" s="134"/>
      <c r="DP274" s="134"/>
      <c r="DQ274" s="134"/>
      <c r="DR274" s="134"/>
      <c r="DS274" s="134"/>
      <c r="DT274" s="134"/>
    </row>
    <row r="275" spans="1:124" ht="17.2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4"/>
      <c r="CA275" s="134"/>
      <c r="CB275" s="134"/>
      <c r="CC275" s="134"/>
      <c r="CD275" s="134"/>
      <c r="CE275" s="134"/>
      <c r="CF275" s="134"/>
      <c r="CG275" s="134"/>
      <c r="CH275" s="134"/>
      <c r="CI275" s="134"/>
      <c r="CJ275" s="134"/>
      <c r="CK275" s="134"/>
      <c r="CL275" s="134"/>
      <c r="CM275" s="134"/>
      <c r="CN275" s="134"/>
      <c r="CO275" s="134"/>
      <c r="CP275" s="134"/>
      <c r="CQ275" s="134"/>
      <c r="CR275" s="134"/>
      <c r="CS275" s="134"/>
      <c r="CT275" s="134"/>
      <c r="CU275" s="134"/>
      <c r="CV275" s="134"/>
      <c r="CW275" s="134"/>
      <c r="CX275" s="134"/>
      <c r="CY275" s="134"/>
      <c r="CZ275" s="134"/>
      <c r="DA275" s="134"/>
      <c r="DB275" s="134"/>
      <c r="DC275" s="134"/>
      <c r="DD275" s="134"/>
      <c r="DE275" s="134"/>
      <c r="DF275" s="134"/>
      <c r="DG275" s="134"/>
      <c r="DH275" s="134"/>
      <c r="DI275" s="134"/>
      <c r="DJ275" s="134"/>
      <c r="DK275" s="134"/>
      <c r="DL275" s="134"/>
      <c r="DM275" s="134"/>
      <c r="DN275" s="134"/>
      <c r="DO275" s="134"/>
      <c r="DP275" s="134"/>
      <c r="DQ275" s="134"/>
      <c r="DR275" s="134"/>
      <c r="DS275" s="134"/>
      <c r="DT275" s="134"/>
    </row>
    <row r="276" spans="1:124" ht="17.2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  <c r="DB276" s="134"/>
      <c r="DC276" s="134"/>
      <c r="DD276" s="134"/>
      <c r="DE276" s="134"/>
      <c r="DF276" s="134"/>
      <c r="DG276" s="134"/>
      <c r="DH276" s="134"/>
      <c r="DI276" s="134"/>
      <c r="DJ276" s="134"/>
      <c r="DK276" s="134"/>
      <c r="DL276" s="134"/>
      <c r="DM276" s="134"/>
      <c r="DN276" s="134"/>
      <c r="DO276" s="134"/>
      <c r="DP276" s="134"/>
      <c r="DQ276" s="134"/>
      <c r="DR276" s="134"/>
      <c r="DS276" s="134"/>
      <c r="DT276" s="134"/>
    </row>
    <row r="277" spans="1:124" ht="17.2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  <c r="CW277" s="134"/>
      <c r="CX277" s="134"/>
      <c r="CY277" s="134"/>
      <c r="CZ277" s="134"/>
      <c r="DA277" s="134"/>
      <c r="DB277" s="134"/>
      <c r="DC277" s="134"/>
      <c r="DD277" s="134"/>
      <c r="DE277" s="134"/>
      <c r="DF277" s="134"/>
      <c r="DG277" s="134"/>
      <c r="DH277" s="134"/>
      <c r="DI277" s="134"/>
      <c r="DJ277" s="134"/>
      <c r="DK277" s="134"/>
      <c r="DL277" s="134"/>
      <c r="DM277" s="134"/>
      <c r="DN277" s="134"/>
      <c r="DO277" s="134"/>
      <c r="DP277" s="134"/>
      <c r="DQ277" s="134"/>
      <c r="DR277" s="134"/>
      <c r="DS277" s="134"/>
      <c r="DT277" s="134"/>
    </row>
    <row r="278" spans="1:124" ht="17.2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  <c r="DB278" s="134"/>
      <c r="DC278" s="134"/>
      <c r="DD278" s="134"/>
      <c r="DE278" s="134"/>
      <c r="DF278" s="134"/>
      <c r="DG278" s="134"/>
      <c r="DH278" s="134"/>
      <c r="DI278" s="134"/>
      <c r="DJ278" s="134"/>
      <c r="DK278" s="134"/>
      <c r="DL278" s="134"/>
      <c r="DM278" s="134"/>
      <c r="DN278" s="134"/>
      <c r="DO278" s="134"/>
      <c r="DP278" s="134"/>
      <c r="DQ278" s="134"/>
      <c r="DR278" s="134"/>
      <c r="DS278" s="134"/>
      <c r="DT278" s="134"/>
    </row>
    <row r="279" spans="1:124" ht="17.2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4"/>
      <c r="CH279" s="134"/>
      <c r="CI279" s="134"/>
      <c r="CJ279" s="134"/>
      <c r="CK279" s="134"/>
      <c r="CL279" s="134"/>
      <c r="CM279" s="134"/>
      <c r="CN279" s="134"/>
      <c r="CO279" s="134"/>
      <c r="CP279" s="134"/>
      <c r="CQ279" s="134"/>
      <c r="CR279" s="134"/>
      <c r="CS279" s="134"/>
      <c r="CT279" s="134"/>
      <c r="CU279" s="134"/>
      <c r="CV279" s="134"/>
      <c r="CW279" s="134"/>
      <c r="CX279" s="134"/>
      <c r="CY279" s="134"/>
      <c r="CZ279" s="134"/>
      <c r="DA279" s="134"/>
      <c r="DB279" s="134"/>
      <c r="DC279" s="134"/>
      <c r="DD279" s="134"/>
      <c r="DE279" s="134"/>
      <c r="DF279" s="134"/>
      <c r="DG279" s="134"/>
      <c r="DH279" s="134"/>
      <c r="DI279" s="134"/>
      <c r="DJ279" s="134"/>
      <c r="DK279" s="134"/>
      <c r="DL279" s="134"/>
      <c r="DM279" s="134"/>
      <c r="DN279" s="134"/>
      <c r="DO279" s="134"/>
      <c r="DP279" s="134"/>
      <c r="DQ279" s="134"/>
      <c r="DR279" s="134"/>
      <c r="DS279" s="134"/>
      <c r="DT279" s="134"/>
    </row>
    <row r="280" spans="1:124" ht="17.2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  <c r="CJ280" s="134"/>
      <c r="CK280" s="134"/>
      <c r="CL280" s="134"/>
      <c r="CM280" s="134"/>
      <c r="CN280" s="134"/>
      <c r="CO280" s="134"/>
      <c r="CP280" s="134"/>
      <c r="CQ280" s="134"/>
      <c r="CR280" s="134"/>
      <c r="CS280" s="134"/>
      <c r="CT280" s="134"/>
      <c r="CU280" s="134"/>
      <c r="CV280" s="134"/>
      <c r="CW280" s="134"/>
      <c r="CX280" s="134"/>
      <c r="CY280" s="134"/>
      <c r="CZ280" s="134"/>
      <c r="DA280" s="134"/>
      <c r="DB280" s="134"/>
      <c r="DC280" s="134"/>
      <c r="DD280" s="134"/>
      <c r="DE280" s="134"/>
      <c r="DF280" s="134"/>
      <c r="DG280" s="134"/>
      <c r="DH280" s="134"/>
      <c r="DI280" s="134"/>
      <c r="DJ280" s="134"/>
      <c r="DK280" s="134"/>
      <c r="DL280" s="134"/>
      <c r="DM280" s="134"/>
      <c r="DN280" s="134"/>
      <c r="DO280" s="134"/>
      <c r="DP280" s="134"/>
      <c r="DQ280" s="134"/>
      <c r="DR280" s="134"/>
      <c r="DS280" s="134"/>
      <c r="DT280" s="134"/>
    </row>
    <row r="281" spans="1:124" ht="17.2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  <c r="CA281" s="134"/>
      <c r="CB281" s="134"/>
      <c r="CC281" s="134"/>
      <c r="CD281" s="134"/>
      <c r="CE281" s="134"/>
      <c r="CF281" s="134"/>
      <c r="CG281" s="134"/>
      <c r="CH281" s="134"/>
      <c r="CI281" s="134"/>
      <c r="CJ281" s="134"/>
      <c r="CK281" s="134"/>
      <c r="CL281" s="134"/>
      <c r="CM281" s="134"/>
      <c r="CN281" s="134"/>
      <c r="CO281" s="134"/>
      <c r="CP281" s="134"/>
      <c r="CQ281" s="134"/>
      <c r="CR281" s="134"/>
      <c r="CS281" s="134"/>
      <c r="CT281" s="134"/>
      <c r="CU281" s="134"/>
      <c r="CV281" s="134"/>
      <c r="CW281" s="134"/>
      <c r="CX281" s="134"/>
      <c r="CY281" s="134"/>
      <c r="CZ281" s="134"/>
      <c r="DA281" s="134"/>
      <c r="DB281" s="134"/>
      <c r="DC281" s="134"/>
      <c r="DD281" s="134"/>
      <c r="DE281" s="134"/>
      <c r="DF281" s="134"/>
      <c r="DG281" s="134"/>
      <c r="DH281" s="134"/>
      <c r="DI281" s="134"/>
      <c r="DJ281" s="134"/>
      <c r="DK281" s="134"/>
      <c r="DL281" s="134"/>
      <c r="DM281" s="134"/>
      <c r="DN281" s="134"/>
      <c r="DO281" s="134"/>
      <c r="DP281" s="134"/>
      <c r="DQ281" s="134"/>
      <c r="DR281" s="134"/>
      <c r="DS281" s="134"/>
      <c r="DT281" s="134"/>
    </row>
    <row r="282" spans="1:124" ht="17.2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  <c r="CT282" s="134"/>
      <c r="CU282" s="134"/>
      <c r="CV282" s="134"/>
      <c r="CW282" s="134"/>
      <c r="CX282" s="134"/>
      <c r="CY282" s="134"/>
      <c r="CZ282" s="134"/>
      <c r="DA282" s="134"/>
      <c r="DB282" s="134"/>
      <c r="DC282" s="134"/>
      <c r="DD282" s="134"/>
      <c r="DE282" s="134"/>
      <c r="DF282" s="134"/>
      <c r="DG282" s="134"/>
      <c r="DH282" s="134"/>
      <c r="DI282" s="134"/>
      <c r="DJ282" s="134"/>
      <c r="DK282" s="134"/>
      <c r="DL282" s="134"/>
      <c r="DM282" s="134"/>
      <c r="DN282" s="134"/>
      <c r="DO282" s="134"/>
      <c r="DP282" s="134"/>
      <c r="DQ282" s="134"/>
      <c r="DR282" s="134"/>
      <c r="DS282" s="134"/>
      <c r="DT282" s="134"/>
    </row>
    <row r="283" spans="1:124" ht="17.2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4"/>
      <c r="CA283" s="134"/>
      <c r="CB283" s="134"/>
      <c r="CC283" s="134"/>
      <c r="CD283" s="134"/>
      <c r="CE283" s="134"/>
      <c r="CF283" s="134"/>
      <c r="CG283" s="134"/>
      <c r="CH283" s="134"/>
      <c r="CI283" s="134"/>
      <c r="CJ283" s="134"/>
      <c r="CK283" s="134"/>
      <c r="CL283" s="134"/>
      <c r="CM283" s="134"/>
      <c r="CN283" s="134"/>
      <c r="CO283" s="134"/>
      <c r="CP283" s="134"/>
      <c r="CQ283" s="134"/>
      <c r="CR283" s="134"/>
      <c r="CS283" s="134"/>
      <c r="CT283" s="134"/>
      <c r="CU283" s="134"/>
      <c r="CV283" s="134"/>
      <c r="CW283" s="134"/>
      <c r="CX283" s="134"/>
      <c r="CY283" s="134"/>
      <c r="CZ283" s="134"/>
      <c r="DA283" s="134"/>
      <c r="DB283" s="134"/>
      <c r="DC283" s="134"/>
      <c r="DD283" s="134"/>
      <c r="DE283" s="134"/>
      <c r="DF283" s="134"/>
      <c r="DG283" s="134"/>
      <c r="DH283" s="134"/>
      <c r="DI283" s="134"/>
      <c r="DJ283" s="134"/>
      <c r="DK283" s="134"/>
      <c r="DL283" s="134"/>
      <c r="DM283" s="134"/>
      <c r="DN283" s="134"/>
      <c r="DO283" s="134"/>
      <c r="DP283" s="134"/>
      <c r="DQ283" s="134"/>
      <c r="DR283" s="134"/>
      <c r="DS283" s="134"/>
      <c r="DT283" s="134"/>
    </row>
    <row r="284" spans="1:124" ht="17.2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  <c r="DB284" s="134"/>
      <c r="DC284" s="134"/>
      <c r="DD284" s="134"/>
      <c r="DE284" s="134"/>
      <c r="DF284" s="134"/>
      <c r="DG284" s="134"/>
      <c r="DH284" s="134"/>
      <c r="DI284" s="134"/>
      <c r="DJ284" s="134"/>
      <c r="DK284" s="134"/>
      <c r="DL284" s="134"/>
      <c r="DM284" s="134"/>
      <c r="DN284" s="134"/>
      <c r="DO284" s="134"/>
      <c r="DP284" s="134"/>
      <c r="DQ284" s="134"/>
      <c r="DR284" s="134"/>
      <c r="DS284" s="134"/>
      <c r="DT284" s="134"/>
    </row>
    <row r="285" spans="1:124" ht="17.2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  <c r="BV285" s="134"/>
      <c r="BW285" s="134"/>
      <c r="BX285" s="134"/>
      <c r="BY285" s="134"/>
      <c r="BZ285" s="134"/>
      <c r="CA285" s="134"/>
      <c r="CB285" s="134"/>
      <c r="CC285" s="134"/>
      <c r="CD285" s="134"/>
      <c r="CE285" s="134"/>
      <c r="CF285" s="134"/>
      <c r="CG285" s="134"/>
      <c r="CH285" s="134"/>
      <c r="CI285" s="134"/>
      <c r="CJ285" s="134"/>
      <c r="CK285" s="134"/>
      <c r="CL285" s="134"/>
      <c r="CM285" s="134"/>
      <c r="CN285" s="134"/>
      <c r="CO285" s="134"/>
      <c r="CP285" s="134"/>
      <c r="CQ285" s="134"/>
      <c r="CR285" s="134"/>
      <c r="CS285" s="134"/>
      <c r="CT285" s="134"/>
      <c r="CU285" s="134"/>
      <c r="CV285" s="134"/>
      <c r="CW285" s="134"/>
      <c r="CX285" s="134"/>
      <c r="CY285" s="134"/>
      <c r="CZ285" s="134"/>
      <c r="DA285" s="134"/>
      <c r="DB285" s="134"/>
      <c r="DC285" s="134"/>
      <c r="DD285" s="134"/>
      <c r="DE285" s="134"/>
      <c r="DF285" s="134"/>
      <c r="DG285" s="134"/>
      <c r="DH285" s="134"/>
      <c r="DI285" s="134"/>
      <c r="DJ285" s="134"/>
      <c r="DK285" s="134"/>
      <c r="DL285" s="134"/>
      <c r="DM285" s="134"/>
      <c r="DN285" s="134"/>
      <c r="DO285" s="134"/>
      <c r="DP285" s="134"/>
      <c r="DQ285" s="134"/>
      <c r="DR285" s="134"/>
      <c r="DS285" s="134"/>
      <c r="DT285" s="134"/>
    </row>
    <row r="286" spans="1:124" ht="17.2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4"/>
      <c r="CA286" s="134"/>
      <c r="CB286" s="134"/>
      <c r="CC286" s="134"/>
      <c r="CD286" s="134"/>
      <c r="CE286" s="134"/>
      <c r="CF286" s="134"/>
      <c r="CG286" s="134"/>
      <c r="CH286" s="134"/>
      <c r="CI286" s="134"/>
      <c r="CJ286" s="134"/>
      <c r="CK286" s="134"/>
      <c r="CL286" s="134"/>
      <c r="CM286" s="134"/>
      <c r="CN286" s="134"/>
      <c r="CO286" s="134"/>
      <c r="CP286" s="134"/>
      <c r="CQ286" s="134"/>
      <c r="CR286" s="134"/>
      <c r="CS286" s="134"/>
      <c r="CT286" s="134"/>
      <c r="CU286" s="134"/>
      <c r="CV286" s="134"/>
      <c r="CW286" s="134"/>
      <c r="CX286" s="134"/>
      <c r="CY286" s="134"/>
      <c r="CZ286" s="134"/>
      <c r="DA286" s="134"/>
      <c r="DB286" s="134"/>
      <c r="DC286" s="134"/>
      <c r="DD286" s="134"/>
      <c r="DE286" s="134"/>
      <c r="DF286" s="134"/>
      <c r="DG286" s="134"/>
      <c r="DH286" s="134"/>
      <c r="DI286" s="134"/>
      <c r="DJ286" s="134"/>
      <c r="DK286" s="134"/>
      <c r="DL286" s="134"/>
      <c r="DM286" s="134"/>
      <c r="DN286" s="134"/>
      <c r="DO286" s="134"/>
      <c r="DP286" s="134"/>
      <c r="DQ286" s="134"/>
      <c r="DR286" s="134"/>
      <c r="DS286" s="134"/>
      <c r="DT286" s="134"/>
    </row>
    <row r="287" spans="1:124" ht="17.2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  <c r="BV287" s="134"/>
      <c r="BW287" s="134"/>
      <c r="BX287" s="134"/>
      <c r="BY287" s="134"/>
      <c r="BZ287" s="134"/>
      <c r="CA287" s="134"/>
      <c r="CB287" s="134"/>
      <c r="CC287" s="134"/>
      <c r="CD287" s="134"/>
      <c r="CE287" s="134"/>
      <c r="CF287" s="134"/>
      <c r="CG287" s="134"/>
      <c r="CH287" s="134"/>
      <c r="CI287" s="134"/>
      <c r="CJ287" s="134"/>
      <c r="CK287" s="134"/>
      <c r="CL287" s="134"/>
      <c r="CM287" s="134"/>
      <c r="CN287" s="134"/>
      <c r="CO287" s="134"/>
      <c r="CP287" s="134"/>
      <c r="CQ287" s="134"/>
      <c r="CR287" s="134"/>
      <c r="CS287" s="134"/>
      <c r="CT287" s="134"/>
      <c r="CU287" s="134"/>
      <c r="CV287" s="134"/>
      <c r="CW287" s="134"/>
      <c r="CX287" s="134"/>
      <c r="CY287" s="134"/>
      <c r="CZ287" s="134"/>
      <c r="DA287" s="134"/>
      <c r="DB287" s="134"/>
      <c r="DC287" s="134"/>
      <c r="DD287" s="134"/>
      <c r="DE287" s="134"/>
      <c r="DF287" s="134"/>
      <c r="DG287" s="134"/>
      <c r="DH287" s="134"/>
      <c r="DI287" s="134"/>
      <c r="DJ287" s="134"/>
      <c r="DK287" s="134"/>
      <c r="DL287" s="134"/>
      <c r="DM287" s="134"/>
      <c r="DN287" s="134"/>
      <c r="DO287" s="134"/>
      <c r="DP287" s="134"/>
      <c r="DQ287" s="134"/>
      <c r="DR287" s="134"/>
      <c r="DS287" s="134"/>
      <c r="DT287" s="134"/>
    </row>
    <row r="288" spans="1:124" ht="17.2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  <c r="CT288" s="134"/>
      <c r="CU288" s="134"/>
      <c r="CV288" s="134"/>
      <c r="CW288" s="134"/>
      <c r="CX288" s="134"/>
      <c r="CY288" s="134"/>
      <c r="CZ288" s="134"/>
      <c r="DA288" s="134"/>
      <c r="DB288" s="134"/>
      <c r="DC288" s="134"/>
      <c r="DD288" s="134"/>
      <c r="DE288" s="134"/>
      <c r="DF288" s="134"/>
      <c r="DG288" s="134"/>
      <c r="DH288" s="134"/>
      <c r="DI288" s="134"/>
      <c r="DJ288" s="134"/>
      <c r="DK288" s="134"/>
      <c r="DL288" s="134"/>
      <c r="DM288" s="134"/>
      <c r="DN288" s="134"/>
      <c r="DO288" s="134"/>
      <c r="DP288" s="134"/>
      <c r="DQ288" s="134"/>
      <c r="DR288" s="134"/>
      <c r="DS288" s="134"/>
      <c r="DT288" s="134"/>
    </row>
    <row r="289" spans="1:124" ht="17.2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4"/>
      <c r="CA289" s="134"/>
      <c r="CB289" s="134"/>
      <c r="CC289" s="134"/>
      <c r="CD289" s="134"/>
      <c r="CE289" s="134"/>
      <c r="CF289" s="134"/>
      <c r="CG289" s="134"/>
      <c r="CH289" s="134"/>
      <c r="CI289" s="134"/>
      <c r="CJ289" s="134"/>
      <c r="CK289" s="134"/>
      <c r="CL289" s="134"/>
      <c r="CM289" s="134"/>
      <c r="CN289" s="134"/>
      <c r="CO289" s="134"/>
      <c r="CP289" s="134"/>
      <c r="CQ289" s="134"/>
      <c r="CR289" s="134"/>
      <c r="CS289" s="134"/>
      <c r="CT289" s="134"/>
      <c r="CU289" s="134"/>
      <c r="CV289" s="134"/>
      <c r="CW289" s="134"/>
      <c r="CX289" s="134"/>
      <c r="CY289" s="134"/>
      <c r="CZ289" s="134"/>
      <c r="DA289" s="134"/>
      <c r="DB289" s="134"/>
      <c r="DC289" s="134"/>
      <c r="DD289" s="134"/>
      <c r="DE289" s="134"/>
      <c r="DF289" s="134"/>
      <c r="DG289" s="134"/>
      <c r="DH289" s="134"/>
      <c r="DI289" s="134"/>
      <c r="DJ289" s="134"/>
      <c r="DK289" s="134"/>
      <c r="DL289" s="134"/>
      <c r="DM289" s="134"/>
      <c r="DN289" s="134"/>
      <c r="DO289" s="134"/>
      <c r="DP289" s="134"/>
      <c r="DQ289" s="134"/>
      <c r="DR289" s="134"/>
      <c r="DS289" s="134"/>
      <c r="DT289" s="134"/>
    </row>
    <row r="290" spans="1:124" ht="17.2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  <c r="CW290" s="134"/>
      <c r="CX290" s="134"/>
      <c r="CY290" s="134"/>
      <c r="CZ290" s="134"/>
      <c r="DA290" s="134"/>
      <c r="DB290" s="134"/>
      <c r="DC290" s="134"/>
      <c r="DD290" s="134"/>
      <c r="DE290" s="134"/>
      <c r="DF290" s="134"/>
      <c r="DG290" s="134"/>
      <c r="DH290" s="134"/>
      <c r="DI290" s="134"/>
      <c r="DJ290" s="134"/>
      <c r="DK290" s="134"/>
      <c r="DL290" s="134"/>
      <c r="DM290" s="134"/>
      <c r="DN290" s="134"/>
      <c r="DO290" s="134"/>
      <c r="DP290" s="134"/>
      <c r="DQ290" s="134"/>
      <c r="DR290" s="134"/>
      <c r="DS290" s="134"/>
      <c r="DT290" s="134"/>
    </row>
    <row r="291" spans="1:124" ht="17.2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4"/>
      <c r="CA291" s="134"/>
      <c r="CB291" s="134"/>
      <c r="CC291" s="134"/>
      <c r="CD291" s="134"/>
      <c r="CE291" s="134"/>
      <c r="CF291" s="134"/>
      <c r="CG291" s="134"/>
      <c r="CH291" s="134"/>
      <c r="CI291" s="134"/>
      <c r="CJ291" s="134"/>
      <c r="CK291" s="134"/>
      <c r="CL291" s="134"/>
      <c r="CM291" s="134"/>
      <c r="CN291" s="134"/>
      <c r="CO291" s="134"/>
      <c r="CP291" s="134"/>
      <c r="CQ291" s="134"/>
      <c r="CR291" s="134"/>
      <c r="CS291" s="134"/>
      <c r="CT291" s="134"/>
      <c r="CU291" s="134"/>
      <c r="CV291" s="134"/>
      <c r="CW291" s="134"/>
      <c r="CX291" s="134"/>
      <c r="CY291" s="134"/>
      <c r="CZ291" s="134"/>
      <c r="DA291" s="134"/>
      <c r="DB291" s="134"/>
      <c r="DC291" s="134"/>
      <c r="DD291" s="134"/>
      <c r="DE291" s="134"/>
      <c r="DF291" s="134"/>
      <c r="DG291" s="134"/>
      <c r="DH291" s="134"/>
      <c r="DI291" s="134"/>
      <c r="DJ291" s="134"/>
      <c r="DK291" s="134"/>
      <c r="DL291" s="134"/>
      <c r="DM291" s="134"/>
      <c r="DN291" s="134"/>
      <c r="DO291" s="134"/>
      <c r="DP291" s="134"/>
      <c r="DQ291" s="134"/>
      <c r="DR291" s="134"/>
      <c r="DS291" s="134"/>
      <c r="DT291" s="134"/>
    </row>
    <row r="292" spans="1:124" ht="17.2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/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/>
      <c r="DL292" s="134"/>
      <c r="DM292" s="134"/>
      <c r="DN292" s="134"/>
      <c r="DO292" s="134"/>
      <c r="DP292" s="134"/>
      <c r="DQ292" s="134"/>
      <c r="DR292" s="134"/>
      <c r="DS292" s="134"/>
      <c r="DT292" s="134"/>
    </row>
    <row r="293" spans="1:124" ht="17.2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  <c r="CW293" s="134"/>
      <c r="CX293" s="134"/>
      <c r="CY293" s="134"/>
      <c r="CZ293" s="134"/>
      <c r="DA293" s="134"/>
      <c r="DB293" s="134"/>
      <c r="DC293" s="134"/>
      <c r="DD293" s="134"/>
      <c r="DE293" s="134"/>
      <c r="DF293" s="134"/>
      <c r="DG293" s="134"/>
      <c r="DH293" s="134"/>
      <c r="DI293" s="134"/>
      <c r="DJ293" s="134"/>
      <c r="DK293" s="134"/>
      <c r="DL293" s="134"/>
      <c r="DM293" s="134"/>
      <c r="DN293" s="134"/>
      <c r="DO293" s="134"/>
      <c r="DP293" s="134"/>
      <c r="DQ293" s="134"/>
      <c r="DR293" s="134"/>
      <c r="DS293" s="134"/>
      <c r="DT293" s="134"/>
    </row>
    <row r="294" spans="1:124" ht="17.2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  <c r="CJ294" s="134"/>
      <c r="CK294" s="134"/>
      <c r="CL294" s="134"/>
      <c r="CM294" s="134"/>
      <c r="CN294" s="134"/>
      <c r="CO294" s="134"/>
      <c r="CP294" s="134"/>
      <c r="CQ294" s="134"/>
      <c r="CR294" s="134"/>
      <c r="CS294" s="134"/>
      <c r="CT294" s="134"/>
      <c r="CU294" s="134"/>
      <c r="CV294" s="134"/>
      <c r="CW294" s="134"/>
      <c r="CX294" s="134"/>
      <c r="CY294" s="134"/>
      <c r="CZ294" s="134"/>
      <c r="DA294" s="134"/>
      <c r="DB294" s="134"/>
      <c r="DC294" s="134"/>
      <c r="DD294" s="134"/>
      <c r="DE294" s="134"/>
      <c r="DF294" s="134"/>
      <c r="DG294" s="134"/>
      <c r="DH294" s="134"/>
      <c r="DI294" s="134"/>
      <c r="DJ294" s="134"/>
      <c r="DK294" s="134"/>
      <c r="DL294" s="134"/>
      <c r="DM294" s="134"/>
      <c r="DN294" s="134"/>
      <c r="DO294" s="134"/>
      <c r="DP294" s="134"/>
      <c r="DQ294" s="134"/>
      <c r="DR294" s="134"/>
      <c r="DS294" s="134"/>
      <c r="DT294" s="134"/>
    </row>
    <row r="295" spans="1:124" ht="17.2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  <c r="CW295" s="134"/>
      <c r="CX295" s="134"/>
      <c r="CY295" s="134"/>
      <c r="CZ295" s="134"/>
      <c r="DA295" s="134"/>
      <c r="DB295" s="134"/>
      <c r="DC295" s="134"/>
      <c r="DD295" s="134"/>
      <c r="DE295" s="134"/>
      <c r="DF295" s="134"/>
      <c r="DG295" s="134"/>
      <c r="DH295" s="134"/>
      <c r="DI295" s="134"/>
      <c r="DJ295" s="134"/>
      <c r="DK295" s="134"/>
      <c r="DL295" s="134"/>
      <c r="DM295" s="134"/>
      <c r="DN295" s="134"/>
      <c r="DO295" s="134"/>
      <c r="DP295" s="134"/>
      <c r="DQ295" s="134"/>
      <c r="DR295" s="134"/>
      <c r="DS295" s="134"/>
      <c r="DT295" s="134"/>
    </row>
    <row r="296" spans="1:124" ht="17.2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  <c r="CX296" s="134"/>
      <c r="CY296" s="134"/>
      <c r="CZ296" s="134"/>
      <c r="DA296" s="134"/>
      <c r="DB296" s="134"/>
      <c r="DC296" s="134"/>
      <c r="DD296" s="134"/>
      <c r="DE296" s="134"/>
      <c r="DF296" s="134"/>
      <c r="DG296" s="134"/>
      <c r="DH296" s="134"/>
      <c r="DI296" s="134"/>
      <c r="DJ296" s="134"/>
      <c r="DK296" s="134"/>
      <c r="DL296" s="134"/>
      <c r="DM296" s="134"/>
      <c r="DN296" s="134"/>
      <c r="DO296" s="134"/>
      <c r="DP296" s="134"/>
      <c r="DQ296" s="134"/>
      <c r="DR296" s="134"/>
      <c r="DS296" s="134"/>
      <c r="DT296" s="134"/>
    </row>
    <row r="297" spans="1:124" ht="17.2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CA297" s="134"/>
      <c r="CB297" s="134"/>
      <c r="CC297" s="134"/>
      <c r="CD297" s="134"/>
      <c r="CE297" s="134"/>
      <c r="CF297" s="134"/>
      <c r="CG297" s="134"/>
      <c r="CH297" s="134"/>
      <c r="CI297" s="134"/>
      <c r="CJ297" s="134"/>
      <c r="CK297" s="134"/>
      <c r="CL297" s="134"/>
      <c r="CM297" s="134"/>
      <c r="CN297" s="134"/>
      <c r="CO297" s="134"/>
      <c r="CP297" s="134"/>
      <c r="CQ297" s="134"/>
      <c r="CR297" s="134"/>
      <c r="CS297" s="134"/>
      <c r="CT297" s="134"/>
      <c r="CU297" s="134"/>
      <c r="CV297" s="134"/>
      <c r="CW297" s="134"/>
      <c r="CX297" s="134"/>
      <c r="CY297" s="134"/>
      <c r="CZ297" s="134"/>
      <c r="DA297" s="134"/>
      <c r="DB297" s="134"/>
      <c r="DC297" s="134"/>
      <c r="DD297" s="134"/>
      <c r="DE297" s="134"/>
      <c r="DF297" s="134"/>
      <c r="DG297" s="134"/>
      <c r="DH297" s="134"/>
      <c r="DI297" s="134"/>
      <c r="DJ297" s="134"/>
      <c r="DK297" s="134"/>
      <c r="DL297" s="134"/>
      <c r="DM297" s="134"/>
      <c r="DN297" s="134"/>
      <c r="DO297" s="134"/>
      <c r="DP297" s="134"/>
      <c r="DQ297" s="134"/>
      <c r="DR297" s="134"/>
      <c r="DS297" s="134"/>
      <c r="DT297" s="134"/>
    </row>
    <row r="298" spans="1:124" ht="17.2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  <c r="CW298" s="134"/>
      <c r="CX298" s="134"/>
      <c r="CY298" s="134"/>
      <c r="CZ298" s="134"/>
      <c r="DA298" s="134"/>
      <c r="DB298" s="134"/>
      <c r="DC298" s="134"/>
      <c r="DD298" s="134"/>
      <c r="DE298" s="134"/>
      <c r="DF298" s="134"/>
      <c r="DG298" s="134"/>
      <c r="DH298" s="134"/>
      <c r="DI298" s="134"/>
      <c r="DJ298" s="134"/>
      <c r="DK298" s="134"/>
      <c r="DL298" s="134"/>
      <c r="DM298" s="134"/>
      <c r="DN298" s="134"/>
      <c r="DO298" s="134"/>
      <c r="DP298" s="134"/>
      <c r="DQ298" s="134"/>
      <c r="DR298" s="134"/>
      <c r="DS298" s="134"/>
      <c r="DT298" s="134"/>
    </row>
    <row r="299" spans="1:124" ht="17.2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  <c r="CT299" s="134"/>
      <c r="CU299" s="134"/>
      <c r="CV299" s="134"/>
      <c r="CW299" s="134"/>
      <c r="CX299" s="134"/>
      <c r="CY299" s="134"/>
      <c r="CZ299" s="134"/>
      <c r="DA299" s="134"/>
      <c r="DB299" s="134"/>
      <c r="DC299" s="134"/>
      <c r="DD299" s="134"/>
      <c r="DE299" s="134"/>
      <c r="DF299" s="134"/>
      <c r="DG299" s="134"/>
      <c r="DH299" s="134"/>
      <c r="DI299" s="134"/>
      <c r="DJ299" s="134"/>
      <c r="DK299" s="134"/>
      <c r="DL299" s="134"/>
      <c r="DM299" s="134"/>
      <c r="DN299" s="134"/>
      <c r="DO299" s="134"/>
      <c r="DP299" s="134"/>
      <c r="DQ299" s="134"/>
      <c r="DR299" s="134"/>
      <c r="DS299" s="134"/>
      <c r="DT299" s="134"/>
    </row>
    <row r="300" spans="1:124" ht="17.2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  <c r="CW300" s="134"/>
      <c r="CX300" s="134"/>
      <c r="CY300" s="134"/>
      <c r="CZ300" s="134"/>
      <c r="DA300" s="134"/>
      <c r="DB300" s="134"/>
      <c r="DC300" s="134"/>
      <c r="DD300" s="134"/>
      <c r="DE300" s="134"/>
      <c r="DF300" s="134"/>
      <c r="DG300" s="134"/>
      <c r="DH300" s="134"/>
      <c r="DI300" s="134"/>
      <c r="DJ300" s="134"/>
      <c r="DK300" s="134"/>
      <c r="DL300" s="134"/>
      <c r="DM300" s="134"/>
      <c r="DN300" s="134"/>
      <c r="DO300" s="134"/>
      <c r="DP300" s="134"/>
      <c r="DQ300" s="134"/>
      <c r="DR300" s="134"/>
      <c r="DS300" s="134"/>
      <c r="DT300" s="134"/>
    </row>
    <row r="301" spans="1:124" ht="17.2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  <c r="DB301" s="134"/>
      <c r="DC301" s="134"/>
      <c r="DD301" s="134"/>
      <c r="DE301" s="134"/>
      <c r="DF301" s="134"/>
      <c r="DG301" s="134"/>
      <c r="DH301" s="134"/>
      <c r="DI301" s="134"/>
      <c r="DJ301" s="134"/>
      <c r="DK301" s="134"/>
      <c r="DL301" s="134"/>
      <c r="DM301" s="134"/>
      <c r="DN301" s="134"/>
      <c r="DO301" s="134"/>
      <c r="DP301" s="134"/>
      <c r="DQ301" s="134"/>
      <c r="DR301" s="134"/>
      <c r="DS301" s="134"/>
      <c r="DT301" s="134"/>
    </row>
    <row r="302" spans="1:124" ht="17.2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4"/>
      <c r="CP302" s="134"/>
      <c r="CQ302" s="134"/>
      <c r="CR302" s="134"/>
      <c r="CS302" s="134"/>
      <c r="CT302" s="134"/>
      <c r="CU302" s="134"/>
      <c r="CV302" s="134"/>
      <c r="CW302" s="134"/>
      <c r="CX302" s="134"/>
      <c r="CY302" s="134"/>
      <c r="CZ302" s="134"/>
      <c r="DA302" s="134"/>
      <c r="DB302" s="134"/>
      <c r="DC302" s="134"/>
      <c r="DD302" s="134"/>
      <c r="DE302" s="134"/>
      <c r="DF302" s="134"/>
      <c r="DG302" s="134"/>
      <c r="DH302" s="134"/>
      <c r="DI302" s="134"/>
      <c r="DJ302" s="134"/>
      <c r="DK302" s="134"/>
      <c r="DL302" s="134"/>
      <c r="DM302" s="134"/>
      <c r="DN302" s="134"/>
      <c r="DO302" s="134"/>
      <c r="DP302" s="134"/>
      <c r="DQ302" s="134"/>
      <c r="DR302" s="134"/>
      <c r="DS302" s="134"/>
      <c r="DT302" s="134"/>
    </row>
    <row r="303" spans="1:124" ht="17.2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  <c r="CX303" s="134"/>
      <c r="CY303" s="134"/>
      <c r="CZ303" s="134"/>
      <c r="DA303" s="134"/>
      <c r="DB303" s="134"/>
      <c r="DC303" s="134"/>
      <c r="DD303" s="134"/>
      <c r="DE303" s="134"/>
      <c r="DF303" s="134"/>
      <c r="DG303" s="134"/>
      <c r="DH303" s="134"/>
      <c r="DI303" s="134"/>
      <c r="DJ303" s="134"/>
      <c r="DK303" s="134"/>
      <c r="DL303" s="134"/>
      <c r="DM303" s="134"/>
      <c r="DN303" s="134"/>
      <c r="DO303" s="134"/>
      <c r="DP303" s="134"/>
      <c r="DQ303" s="134"/>
      <c r="DR303" s="134"/>
      <c r="DS303" s="134"/>
      <c r="DT303" s="134"/>
    </row>
    <row r="304" spans="1:124" ht="17.2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  <c r="CW304" s="134"/>
      <c r="CX304" s="134"/>
      <c r="CY304" s="134"/>
      <c r="CZ304" s="134"/>
      <c r="DA304" s="134"/>
      <c r="DB304" s="134"/>
      <c r="DC304" s="134"/>
      <c r="DD304" s="134"/>
      <c r="DE304" s="134"/>
      <c r="DF304" s="134"/>
      <c r="DG304" s="134"/>
      <c r="DH304" s="134"/>
      <c r="DI304" s="134"/>
      <c r="DJ304" s="134"/>
      <c r="DK304" s="134"/>
      <c r="DL304" s="134"/>
      <c r="DM304" s="134"/>
      <c r="DN304" s="134"/>
      <c r="DO304" s="134"/>
      <c r="DP304" s="134"/>
      <c r="DQ304" s="134"/>
      <c r="DR304" s="134"/>
      <c r="DS304" s="134"/>
      <c r="DT304" s="134"/>
    </row>
    <row r="305" spans="1:124" ht="17.2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/>
      <c r="BI305" s="134"/>
      <c r="BJ305" s="134"/>
      <c r="BK305" s="134"/>
      <c r="BL305" s="134"/>
      <c r="BM305" s="134"/>
      <c r="BN305" s="134"/>
      <c r="BO305" s="134"/>
      <c r="BP305" s="134"/>
      <c r="BQ305" s="134"/>
      <c r="BR305" s="134"/>
      <c r="BS305" s="134"/>
      <c r="BT305" s="134"/>
      <c r="BU305" s="134"/>
      <c r="BV305" s="134"/>
      <c r="BW305" s="134"/>
      <c r="BX305" s="134"/>
      <c r="BY305" s="134"/>
      <c r="BZ305" s="134"/>
      <c r="CA305" s="134"/>
      <c r="CB305" s="134"/>
      <c r="CC305" s="134"/>
      <c r="CD305" s="134"/>
      <c r="CE305" s="134"/>
      <c r="CF305" s="134"/>
      <c r="CG305" s="134"/>
      <c r="CH305" s="134"/>
      <c r="CI305" s="134"/>
      <c r="CJ305" s="134"/>
      <c r="CK305" s="134"/>
      <c r="CL305" s="134"/>
      <c r="CM305" s="134"/>
      <c r="CN305" s="134"/>
      <c r="CO305" s="134"/>
      <c r="CP305" s="134"/>
      <c r="CQ305" s="134"/>
      <c r="CR305" s="134"/>
      <c r="CS305" s="134"/>
      <c r="CT305" s="134"/>
      <c r="CU305" s="134"/>
      <c r="CV305" s="134"/>
      <c r="CW305" s="134"/>
      <c r="CX305" s="134"/>
      <c r="CY305" s="134"/>
      <c r="CZ305" s="134"/>
      <c r="DA305" s="134"/>
      <c r="DB305" s="134"/>
      <c r="DC305" s="134"/>
      <c r="DD305" s="134"/>
      <c r="DE305" s="134"/>
      <c r="DF305" s="134"/>
      <c r="DG305" s="134"/>
      <c r="DH305" s="134"/>
      <c r="DI305" s="134"/>
      <c r="DJ305" s="134"/>
      <c r="DK305" s="134"/>
      <c r="DL305" s="134"/>
      <c r="DM305" s="134"/>
      <c r="DN305" s="134"/>
      <c r="DO305" s="134"/>
      <c r="DP305" s="134"/>
      <c r="DQ305" s="134"/>
      <c r="DR305" s="134"/>
      <c r="DS305" s="134"/>
      <c r="DT305" s="134"/>
    </row>
    <row r="306" spans="1:124" ht="17.2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  <c r="CA306" s="134"/>
      <c r="CB306" s="134"/>
      <c r="CC306" s="134"/>
      <c r="CD306" s="134"/>
      <c r="CE306" s="134"/>
      <c r="CF306" s="134"/>
      <c r="CG306" s="134"/>
      <c r="CH306" s="134"/>
      <c r="CI306" s="134"/>
      <c r="CJ306" s="134"/>
      <c r="CK306" s="134"/>
      <c r="CL306" s="134"/>
      <c r="CM306" s="134"/>
      <c r="CN306" s="134"/>
      <c r="CO306" s="134"/>
      <c r="CP306" s="134"/>
      <c r="CQ306" s="134"/>
      <c r="CR306" s="134"/>
      <c r="CS306" s="134"/>
      <c r="CT306" s="134"/>
      <c r="CU306" s="134"/>
      <c r="CV306" s="134"/>
      <c r="CW306" s="134"/>
      <c r="CX306" s="134"/>
      <c r="CY306" s="134"/>
      <c r="CZ306" s="134"/>
      <c r="DA306" s="134"/>
      <c r="DB306" s="134"/>
      <c r="DC306" s="134"/>
      <c r="DD306" s="134"/>
      <c r="DE306" s="134"/>
      <c r="DF306" s="134"/>
      <c r="DG306" s="134"/>
      <c r="DH306" s="134"/>
      <c r="DI306" s="134"/>
      <c r="DJ306" s="134"/>
      <c r="DK306" s="134"/>
      <c r="DL306" s="134"/>
      <c r="DM306" s="134"/>
      <c r="DN306" s="134"/>
      <c r="DO306" s="134"/>
      <c r="DP306" s="134"/>
      <c r="DQ306" s="134"/>
      <c r="DR306" s="134"/>
      <c r="DS306" s="134"/>
      <c r="DT306" s="134"/>
    </row>
    <row r="307" spans="1:124" ht="17.2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  <c r="CX307" s="134"/>
      <c r="CY307" s="134"/>
      <c r="CZ307" s="134"/>
      <c r="DA307" s="134"/>
      <c r="DB307" s="134"/>
      <c r="DC307" s="134"/>
      <c r="DD307" s="134"/>
      <c r="DE307" s="134"/>
      <c r="DF307" s="134"/>
      <c r="DG307" s="134"/>
      <c r="DH307" s="134"/>
      <c r="DI307" s="134"/>
      <c r="DJ307" s="134"/>
      <c r="DK307" s="134"/>
      <c r="DL307" s="134"/>
      <c r="DM307" s="134"/>
      <c r="DN307" s="134"/>
      <c r="DO307" s="134"/>
      <c r="DP307" s="134"/>
      <c r="DQ307" s="134"/>
      <c r="DR307" s="134"/>
      <c r="DS307" s="134"/>
      <c r="DT307" s="134"/>
    </row>
    <row r="308" spans="1:124" ht="17.2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  <c r="CA308" s="134"/>
      <c r="CB308" s="134"/>
      <c r="CC308" s="134"/>
      <c r="CD308" s="134"/>
      <c r="CE308" s="134"/>
      <c r="CF308" s="134"/>
      <c r="CG308" s="134"/>
      <c r="CH308" s="134"/>
      <c r="CI308" s="134"/>
      <c r="CJ308" s="134"/>
      <c r="CK308" s="134"/>
      <c r="CL308" s="134"/>
      <c r="CM308" s="134"/>
      <c r="CN308" s="134"/>
      <c r="CO308" s="134"/>
      <c r="CP308" s="134"/>
      <c r="CQ308" s="134"/>
      <c r="CR308" s="134"/>
      <c r="CS308" s="134"/>
      <c r="CT308" s="134"/>
      <c r="CU308" s="134"/>
      <c r="CV308" s="134"/>
      <c r="CW308" s="134"/>
      <c r="CX308" s="134"/>
      <c r="CY308" s="134"/>
      <c r="CZ308" s="134"/>
      <c r="DA308" s="134"/>
      <c r="DB308" s="134"/>
      <c r="DC308" s="134"/>
      <c r="DD308" s="134"/>
      <c r="DE308" s="134"/>
      <c r="DF308" s="134"/>
      <c r="DG308" s="134"/>
      <c r="DH308" s="134"/>
      <c r="DI308" s="134"/>
      <c r="DJ308" s="134"/>
      <c r="DK308" s="134"/>
      <c r="DL308" s="134"/>
      <c r="DM308" s="134"/>
      <c r="DN308" s="134"/>
      <c r="DO308" s="134"/>
      <c r="DP308" s="134"/>
      <c r="DQ308" s="134"/>
      <c r="DR308" s="134"/>
      <c r="DS308" s="134"/>
      <c r="DT308" s="134"/>
    </row>
    <row r="309" spans="1:124" ht="17.2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  <c r="CT309" s="134"/>
      <c r="CU309" s="134"/>
      <c r="CV309" s="134"/>
      <c r="CW309" s="134"/>
      <c r="CX309" s="134"/>
      <c r="CY309" s="134"/>
      <c r="CZ309" s="134"/>
      <c r="DA309" s="134"/>
      <c r="DB309" s="134"/>
      <c r="DC309" s="134"/>
      <c r="DD309" s="134"/>
      <c r="DE309" s="134"/>
      <c r="DF309" s="134"/>
      <c r="DG309" s="134"/>
      <c r="DH309" s="134"/>
      <c r="DI309" s="134"/>
      <c r="DJ309" s="134"/>
      <c r="DK309" s="134"/>
      <c r="DL309" s="134"/>
      <c r="DM309" s="134"/>
      <c r="DN309" s="134"/>
      <c r="DO309" s="134"/>
      <c r="DP309" s="134"/>
      <c r="DQ309" s="134"/>
      <c r="DR309" s="134"/>
      <c r="DS309" s="134"/>
      <c r="DT309" s="134"/>
    </row>
    <row r="310" spans="1:124" ht="17.2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  <c r="CA310" s="134"/>
      <c r="CB310" s="134"/>
      <c r="CC310" s="134"/>
      <c r="CD310" s="134"/>
      <c r="CE310" s="134"/>
      <c r="CF310" s="134"/>
      <c r="CG310" s="134"/>
      <c r="CH310" s="134"/>
      <c r="CI310" s="134"/>
      <c r="CJ310" s="134"/>
      <c r="CK310" s="134"/>
      <c r="CL310" s="134"/>
      <c r="CM310" s="134"/>
      <c r="CN310" s="134"/>
      <c r="CO310" s="134"/>
      <c r="CP310" s="134"/>
      <c r="CQ310" s="134"/>
      <c r="CR310" s="134"/>
      <c r="CS310" s="134"/>
      <c r="CT310" s="134"/>
      <c r="CU310" s="134"/>
      <c r="CV310" s="134"/>
      <c r="CW310" s="134"/>
      <c r="CX310" s="134"/>
      <c r="CY310" s="134"/>
      <c r="CZ310" s="134"/>
      <c r="DA310" s="134"/>
      <c r="DB310" s="134"/>
      <c r="DC310" s="134"/>
      <c r="DD310" s="134"/>
      <c r="DE310" s="134"/>
      <c r="DF310" s="134"/>
      <c r="DG310" s="134"/>
      <c r="DH310" s="134"/>
      <c r="DI310" s="134"/>
      <c r="DJ310" s="134"/>
      <c r="DK310" s="134"/>
      <c r="DL310" s="134"/>
      <c r="DM310" s="134"/>
      <c r="DN310" s="134"/>
      <c r="DO310" s="134"/>
      <c r="DP310" s="134"/>
      <c r="DQ310" s="134"/>
      <c r="DR310" s="134"/>
      <c r="DS310" s="134"/>
      <c r="DT310" s="134"/>
    </row>
    <row r="311" spans="1:124" ht="17.2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  <c r="BK311" s="134"/>
      <c r="BL311" s="134"/>
      <c r="BM311" s="134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4"/>
      <c r="BZ311" s="134"/>
      <c r="CA311" s="134"/>
      <c r="CB311" s="134"/>
      <c r="CC311" s="134"/>
      <c r="CD311" s="134"/>
      <c r="CE311" s="134"/>
      <c r="CF311" s="134"/>
      <c r="CG311" s="134"/>
      <c r="CH311" s="134"/>
      <c r="CI311" s="134"/>
      <c r="CJ311" s="134"/>
      <c r="CK311" s="134"/>
      <c r="CL311" s="134"/>
      <c r="CM311" s="134"/>
      <c r="CN311" s="134"/>
      <c r="CO311" s="134"/>
      <c r="CP311" s="134"/>
      <c r="CQ311" s="134"/>
      <c r="CR311" s="134"/>
      <c r="CS311" s="134"/>
      <c r="CT311" s="134"/>
      <c r="CU311" s="134"/>
      <c r="CV311" s="134"/>
      <c r="CW311" s="134"/>
      <c r="CX311" s="134"/>
      <c r="CY311" s="134"/>
      <c r="CZ311" s="134"/>
      <c r="DA311" s="134"/>
      <c r="DB311" s="134"/>
      <c r="DC311" s="134"/>
      <c r="DD311" s="134"/>
      <c r="DE311" s="134"/>
      <c r="DF311" s="134"/>
      <c r="DG311" s="134"/>
      <c r="DH311" s="134"/>
      <c r="DI311" s="134"/>
      <c r="DJ311" s="134"/>
      <c r="DK311" s="134"/>
      <c r="DL311" s="134"/>
      <c r="DM311" s="134"/>
      <c r="DN311" s="134"/>
      <c r="DO311" s="134"/>
      <c r="DP311" s="134"/>
      <c r="DQ311" s="134"/>
      <c r="DR311" s="134"/>
      <c r="DS311" s="134"/>
      <c r="DT311" s="134"/>
    </row>
    <row r="312" spans="1:124" ht="17.2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  <c r="CJ312" s="134"/>
      <c r="CK312" s="134"/>
      <c r="CL312" s="134"/>
      <c r="CM312" s="134"/>
      <c r="CN312" s="134"/>
      <c r="CO312" s="134"/>
      <c r="CP312" s="134"/>
      <c r="CQ312" s="134"/>
      <c r="CR312" s="134"/>
      <c r="CS312" s="134"/>
      <c r="CT312" s="134"/>
      <c r="CU312" s="134"/>
      <c r="CV312" s="134"/>
      <c r="CW312" s="134"/>
      <c r="CX312" s="134"/>
      <c r="CY312" s="134"/>
      <c r="CZ312" s="134"/>
      <c r="DA312" s="134"/>
      <c r="DB312" s="134"/>
      <c r="DC312" s="134"/>
      <c r="DD312" s="134"/>
      <c r="DE312" s="134"/>
      <c r="DF312" s="134"/>
      <c r="DG312" s="134"/>
      <c r="DH312" s="134"/>
      <c r="DI312" s="134"/>
      <c r="DJ312" s="134"/>
      <c r="DK312" s="134"/>
      <c r="DL312" s="134"/>
      <c r="DM312" s="134"/>
      <c r="DN312" s="134"/>
      <c r="DO312" s="134"/>
      <c r="DP312" s="134"/>
      <c r="DQ312" s="134"/>
      <c r="DR312" s="134"/>
      <c r="DS312" s="134"/>
      <c r="DT312" s="134"/>
    </row>
    <row r="313" spans="1:124" ht="17.2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  <c r="CT313" s="134"/>
      <c r="CU313" s="134"/>
      <c r="CV313" s="134"/>
      <c r="CW313" s="134"/>
      <c r="CX313" s="134"/>
      <c r="CY313" s="134"/>
      <c r="CZ313" s="134"/>
      <c r="DA313" s="134"/>
      <c r="DB313" s="134"/>
      <c r="DC313" s="134"/>
      <c r="DD313" s="134"/>
      <c r="DE313" s="134"/>
      <c r="DF313" s="134"/>
      <c r="DG313" s="134"/>
      <c r="DH313" s="134"/>
      <c r="DI313" s="134"/>
      <c r="DJ313" s="134"/>
      <c r="DK313" s="134"/>
      <c r="DL313" s="134"/>
      <c r="DM313" s="134"/>
      <c r="DN313" s="134"/>
      <c r="DO313" s="134"/>
      <c r="DP313" s="134"/>
      <c r="DQ313" s="134"/>
      <c r="DR313" s="134"/>
      <c r="DS313" s="134"/>
      <c r="DT313" s="134"/>
    </row>
    <row r="314" spans="1:124" ht="17.2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/>
      <c r="BI314" s="134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134"/>
      <c r="BW314" s="134"/>
      <c r="BX314" s="134"/>
      <c r="BY314" s="134"/>
      <c r="BZ314" s="134"/>
      <c r="CA314" s="134"/>
      <c r="CB314" s="134"/>
      <c r="CC314" s="134"/>
      <c r="CD314" s="134"/>
      <c r="CE314" s="134"/>
      <c r="CF314" s="134"/>
      <c r="CG314" s="134"/>
      <c r="CH314" s="134"/>
      <c r="CI314" s="134"/>
      <c r="CJ314" s="134"/>
      <c r="CK314" s="134"/>
      <c r="CL314" s="134"/>
      <c r="CM314" s="134"/>
      <c r="CN314" s="134"/>
      <c r="CO314" s="134"/>
      <c r="CP314" s="134"/>
      <c r="CQ314" s="134"/>
      <c r="CR314" s="134"/>
      <c r="CS314" s="134"/>
      <c r="CT314" s="134"/>
      <c r="CU314" s="134"/>
      <c r="CV314" s="134"/>
      <c r="CW314" s="134"/>
      <c r="CX314" s="134"/>
      <c r="CY314" s="134"/>
      <c r="CZ314" s="134"/>
      <c r="DA314" s="134"/>
      <c r="DB314" s="134"/>
      <c r="DC314" s="134"/>
      <c r="DD314" s="134"/>
      <c r="DE314" s="134"/>
      <c r="DF314" s="134"/>
      <c r="DG314" s="134"/>
      <c r="DH314" s="134"/>
      <c r="DI314" s="134"/>
      <c r="DJ314" s="134"/>
      <c r="DK314" s="134"/>
      <c r="DL314" s="134"/>
      <c r="DM314" s="134"/>
      <c r="DN314" s="134"/>
      <c r="DO314" s="134"/>
      <c r="DP314" s="134"/>
      <c r="DQ314" s="134"/>
      <c r="DR314" s="134"/>
      <c r="DS314" s="134"/>
      <c r="DT314" s="134"/>
    </row>
    <row r="315" spans="1:124" ht="17.2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  <c r="CT315" s="134"/>
      <c r="CU315" s="134"/>
      <c r="CV315" s="134"/>
      <c r="CW315" s="134"/>
      <c r="CX315" s="134"/>
      <c r="CY315" s="134"/>
      <c r="CZ315" s="134"/>
      <c r="DA315" s="134"/>
      <c r="DB315" s="134"/>
      <c r="DC315" s="134"/>
      <c r="DD315" s="134"/>
      <c r="DE315" s="134"/>
      <c r="DF315" s="134"/>
      <c r="DG315" s="134"/>
      <c r="DH315" s="134"/>
      <c r="DI315" s="134"/>
      <c r="DJ315" s="134"/>
      <c r="DK315" s="134"/>
      <c r="DL315" s="134"/>
      <c r="DM315" s="134"/>
      <c r="DN315" s="134"/>
      <c r="DO315" s="134"/>
      <c r="DP315" s="134"/>
      <c r="DQ315" s="134"/>
      <c r="DR315" s="134"/>
      <c r="DS315" s="134"/>
      <c r="DT315" s="134"/>
    </row>
    <row r="316" spans="1:124" ht="17.2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/>
      <c r="BI316" s="134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34"/>
      <c r="BW316" s="134"/>
      <c r="BX316" s="134"/>
      <c r="BY316" s="134"/>
      <c r="BZ316" s="134"/>
      <c r="CA316" s="134"/>
      <c r="CB316" s="134"/>
      <c r="CC316" s="134"/>
      <c r="CD316" s="134"/>
      <c r="CE316" s="134"/>
      <c r="CF316" s="134"/>
      <c r="CG316" s="134"/>
      <c r="CH316" s="134"/>
      <c r="CI316" s="134"/>
      <c r="CJ316" s="134"/>
      <c r="CK316" s="134"/>
      <c r="CL316" s="134"/>
      <c r="CM316" s="134"/>
      <c r="CN316" s="134"/>
      <c r="CO316" s="134"/>
      <c r="CP316" s="134"/>
      <c r="CQ316" s="134"/>
      <c r="CR316" s="134"/>
      <c r="CS316" s="134"/>
      <c r="CT316" s="134"/>
      <c r="CU316" s="134"/>
      <c r="CV316" s="134"/>
      <c r="CW316" s="134"/>
      <c r="CX316" s="134"/>
      <c r="CY316" s="134"/>
      <c r="CZ316" s="134"/>
      <c r="DA316" s="134"/>
      <c r="DB316" s="134"/>
      <c r="DC316" s="134"/>
      <c r="DD316" s="134"/>
      <c r="DE316" s="134"/>
      <c r="DF316" s="134"/>
      <c r="DG316" s="134"/>
      <c r="DH316" s="134"/>
      <c r="DI316" s="134"/>
      <c r="DJ316" s="134"/>
      <c r="DK316" s="134"/>
      <c r="DL316" s="134"/>
      <c r="DM316" s="134"/>
      <c r="DN316" s="134"/>
      <c r="DO316" s="134"/>
      <c r="DP316" s="134"/>
      <c r="DQ316" s="134"/>
      <c r="DR316" s="134"/>
      <c r="DS316" s="134"/>
      <c r="DT316" s="134"/>
    </row>
    <row r="317" spans="1:124" ht="17.2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  <c r="BK317" s="134"/>
      <c r="BL317" s="134"/>
      <c r="BM317" s="134"/>
      <c r="BN317" s="134"/>
      <c r="BO317" s="134"/>
      <c r="BP317" s="134"/>
      <c r="BQ317" s="134"/>
      <c r="BR317" s="134"/>
      <c r="BS317" s="134"/>
      <c r="BT317" s="134"/>
      <c r="BU317" s="134"/>
      <c r="BV317" s="134"/>
      <c r="BW317" s="134"/>
      <c r="BX317" s="134"/>
      <c r="BY317" s="134"/>
      <c r="BZ317" s="134"/>
      <c r="CA317" s="134"/>
      <c r="CB317" s="134"/>
      <c r="CC317" s="134"/>
      <c r="CD317" s="134"/>
      <c r="CE317" s="134"/>
      <c r="CF317" s="134"/>
      <c r="CG317" s="134"/>
      <c r="CH317" s="134"/>
      <c r="CI317" s="134"/>
      <c r="CJ317" s="134"/>
      <c r="CK317" s="134"/>
      <c r="CL317" s="134"/>
      <c r="CM317" s="134"/>
      <c r="CN317" s="134"/>
      <c r="CO317" s="134"/>
      <c r="CP317" s="134"/>
      <c r="CQ317" s="134"/>
      <c r="CR317" s="134"/>
      <c r="CS317" s="134"/>
      <c r="CT317" s="134"/>
      <c r="CU317" s="134"/>
      <c r="CV317" s="134"/>
      <c r="CW317" s="134"/>
      <c r="CX317" s="134"/>
      <c r="CY317" s="134"/>
      <c r="CZ317" s="134"/>
      <c r="DA317" s="134"/>
      <c r="DB317" s="134"/>
      <c r="DC317" s="134"/>
      <c r="DD317" s="134"/>
      <c r="DE317" s="134"/>
      <c r="DF317" s="134"/>
      <c r="DG317" s="134"/>
      <c r="DH317" s="134"/>
      <c r="DI317" s="134"/>
      <c r="DJ317" s="134"/>
      <c r="DK317" s="134"/>
      <c r="DL317" s="134"/>
      <c r="DM317" s="134"/>
      <c r="DN317" s="134"/>
      <c r="DO317" s="134"/>
      <c r="DP317" s="134"/>
      <c r="DQ317" s="134"/>
      <c r="DR317" s="134"/>
      <c r="DS317" s="134"/>
      <c r="DT317" s="134"/>
    </row>
    <row r="318" spans="1:124" ht="17.2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34"/>
      <c r="BW318" s="134"/>
      <c r="BX318" s="134"/>
      <c r="BY318" s="134"/>
      <c r="BZ318" s="134"/>
      <c r="CA318" s="134"/>
      <c r="CB318" s="134"/>
      <c r="CC318" s="134"/>
      <c r="CD318" s="134"/>
      <c r="CE318" s="134"/>
      <c r="CF318" s="134"/>
      <c r="CG318" s="134"/>
      <c r="CH318" s="134"/>
      <c r="CI318" s="134"/>
      <c r="CJ318" s="134"/>
      <c r="CK318" s="134"/>
      <c r="CL318" s="134"/>
      <c r="CM318" s="134"/>
      <c r="CN318" s="134"/>
      <c r="CO318" s="134"/>
      <c r="CP318" s="134"/>
      <c r="CQ318" s="134"/>
      <c r="CR318" s="134"/>
      <c r="CS318" s="134"/>
      <c r="CT318" s="134"/>
      <c r="CU318" s="134"/>
      <c r="CV318" s="134"/>
      <c r="CW318" s="134"/>
      <c r="CX318" s="134"/>
      <c r="CY318" s="134"/>
      <c r="CZ318" s="134"/>
      <c r="DA318" s="134"/>
      <c r="DB318" s="134"/>
      <c r="DC318" s="134"/>
      <c r="DD318" s="134"/>
      <c r="DE318" s="134"/>
      <c r="DF318" s="134"/>
      <c r="DG318" s="134"/>
      <c r="DH318" s="134"/>
      <c r="DI318" s="134"/>
      <c r="DJ318" s="134"/>
      <c r="DK318" s="134"/>
      <c r="DL318" s="134"/>
      <c r="DM318" s="134"/>
      <c r="DN318" s="134"/>
      <c r="DO318" s="134"/>
      <c r="DP318" s="134"/>
      <c r="DQ318" s="134"/>
      <c r="DR318" s="134"/>
      <c r="DS318" s="134"/>
      <c r="DT318" s="134"/>
    </row>
    <row r="319" spans="1:124" ht="17.2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  <c r="BE319" s="134"/>
      <c r="BF319" s="134"/>
      <c r="BG319" s="134"/>
      <c r="BH319" s="134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  <c r="CJ319" s="134"/>
      <c r="CK319" s="134"/>
      <c r="CL319" s="134"/>
      <c r="CM319" s="134"/>
      <c r="CN319" s="134"/>
      <c r="CO319" s="134"/>
      <c r="CP319" s="134"/>
      <c r="CQ319" s="134"/>
      <c r="CR319" s="134"/>
      <c r="CS319" s="134"/>
      <c r="CT319" s="134"/>
      <c r="CU319" s="134"/>
      <c r="CV319" s="134"/>
      <c r="CW319" s="134"/>
      <c r="CX319" s="134"/>
      <c r="CY319" s="134"/>
      <c r="CZ319" s="134"/>
      <c r="DA319" s="134"/>
      <c r="DB319" s="134"/>
      <c r="DC319" s="134"/>
      <c r="DD319" s="134"/>
      <c r="DE319" s="134"/>
      <c r="DF319" s="134"/>
      <c r="DG319" s="134"/>
      <c r="DH319" s="134"/>
      <c r="DI319" s="134"/>
      <c r="DJ319" s="134"/>
      <c r="DK319" s="134"/>
      <c r="DL319" s="134"/>
      <c r="DM319" s="134"/>
      <c r="DN319" s="134"/>
      <c r="DO319" s="134"/>
      <c r="DP319" s="134"/>
      <c r="DQ319" s="134"/>
      <c r="DR319" s="134"/>
      <c r="DS319" s="134"/>
      <c r="DT319" s="134"/>
    </row>
    <row r="320" spans="1:124" ht="17.2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  <c r="BX320" s="134"/>
      <c r="BY320" s="134"/>
      <c r="BZ320" s="134"/>
      <c r="CA320" s="134"/>
      <c r="CB320" s="134"/>
      <c r="CC320" s="134"/>
      <c r="CD320" s="134"/>
      <c r="CE320" s="134"/>
      <c r="CF320" s="134"/>
      <c r="CG320" s="134"/>
      <c r="CH320" s="134"/>
      <c r="CI320" s="134"/>
      <c r="CJ320" s="134"/>
      <c r="CK320" s="134"/>
      <c r="CL320" s="134"/>
      <c r="CM320" s="134"/>
      <c r="CN320" s="134"/>
      <c r="CO320" s="134"/>
      <c r="CP320" s="134"/>
      <c r="CQ320" s="134"/>
      <c r="CR320" s="134"/>
      <c r="CS320" s="134"/>
      <c r="CT320" s="134"/>
      <c r="CU320" s="134"/>
      <c r="CV320" s="134"/>
      <c r="CW320" s="134"/>
      <c r="CX320" s="134"/>
      <c r="CY320" s="134"/>
      <c r="CZ320" s="134"/>
      <c r="DA320" s="134"/>
      <c r="DB320" s="134"/>
      <c r="DC320" s="134"/>
      <c r="DD320" s="134"/>
      <c r="DE320" s="134"/>
      <c r="DF320" s="134"/>
      <c r="DG320" s="134"/>
      <c r="DH320" s="134"/>
      <c r="DI320" s="134"/>
      <c r="DJ320" s="134"/>
      <c r="DK320" s="134"/>
      <c r="DL320" s="134"/>
      <c r="DM320" s="134"/>
      <c r="DN320" s="134"/>
      <c r="DO320" s="134"/>
      <c r="DP320" s="134"/>
      <c r="DQ320" s="134"/>
      <c r="DR320" s="134"/>
      <c r="DS320" s="134"/>
      <c r="DT320" s="134"/>
    </row>
    <row r="321" spans="1:124" ht="17.2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  <c r="BG321" s="134"/>
      <c r="BH321" s="134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  <c r="CJ321" s="134"/>
      <c r="CK321" s="134"/>
      <c r="CL321" s="134"/>
      <c r="CM321" s="134"/>
      <c r="CN321" s="134"/>
      <c r="CO321" s="134"/>
      <c r="CP321" s="134"/>
      <c r="CQ321" s="134"/>
      <c r="CR321" s="134"/>
      <c r="CS321" s="134"/>
      <c r="CT321" s="134"/>
      <c r="CU321" s="134"/>
      <c r="CV321" s="134"/>
      <c r="CW321" s="134"/>
      <c r="CX321" s="134"/>
      <c r="CY321" s="134"/>
      <c r="CZ321" s="134"/>
      <c r="DA321" s="134"/>
      <c r="DB321" s="134"/>
      <c r="DC321" s="134"/>
      <c r="DD321" s="134"/>
      <c r="DE321" s="134"/>
      <c r="DF321" s="134"/>
      <c r="DG321" s="134"/>
      <c r="DH321" s="134"/>
      <c r="DI321" s="134"/>
      <c r="DJ321" s="134"/>
      <c r="DK321" s="134"/>
      <c r="DL321" s="134"/>
      <c r="DM321" s="134"/>
      <c r="DN321" s="134"/>
      <c r="DO321" s="134"/>
      <c r="DP321" s="134"/>
      <c r="DQ321" s="134"/>
      <c r="DR321" s="134"/>
      <c r="DS321" s="134"/>
      <c r="DT321" s="134"/>
    </row>
    <row r="322" spans="1:124" ht="17.2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4"/>
      <c r="BR322" s="134"/>
      <c r="BS322" s="134"/>
      <c r="BT322" s="134"/>
      <c r="BU322" s="134"/>
      <c r="BV322" s="134"/>
      <c r="BW322" s="134"/>
      <c r="BX322" s="134"/>
      <c r="BY322" s="134"/>
      <c r="BZ322" s="134"/>
      <c r="CA322" s="134"/>
      <c r="CB322" s="134"/>
      <c r="CC322" s="134"/>
      <c r="CD322" s="134"/>
      <c r="CE322" s="134"/>
      <c r="CF322" s="134"/>
      <c r="CG322" s="134"/>
      <c r="CH322" s="134"/>
      <c r="CI322" s="134"/>
      <c r="CJ322" s="134"/>
      <c r="CK322" s="134"/>
      <c r="CL322" s="134"/>
      <c r="CM322" s="134"/>
      <c r="CN322" s="134"/>
      <c r="CO322" s="134"/>
      <c r="CP322" s="134"/>
      <c r="CQ322" s="134"/>
      <c r="CR322" s="134"/>
      <c r="CS322" s="134"/>
      <c r="CT322" s="134"/>
      <c r="CU322" s="134"/>
      <c r="CV322" s="134"/>
      <c r="CW322" s="134"/>
      <c r="CX322" s="134"/>
      <c r="CY322" s="134"/>
      <c r="CZ322" s="134"/>
      <c r="DA322" s="134"/>
      <c r="DB322" s="134"/>
      <c r="DC322" s="134"/>
      <c r="DD322" s="134"/>
      <c r="DE322" s="134"/>
      <c r="DF322" s="134"/>
      <c r="DG322" s="134"/>
      <c r="DH322" s="134"/>
      <c r="DI322" s="134"/>
      <c r="DJ322" s="134"/>
      <c r="DK322" s="134"/>
      <c r="DL322" s="134"/>
      <c r="DM322" s="134"/>
      <c r="DN322" s="134"/>
      <c r="DO322" s="134"/>
      <c r="DP322" s="134"/>
      <c r="DQ322" s="134"/>
      <c r="DR322" s="134"/>
      <c r="DS322" s="134"/>
      <c r="DT322" s="134"/>
    </row>
    <row r="323" spans="1:124" ht="17.2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  <c r="AY323" s="134"/>
      <c r="AZ323" s="134"/>
      <c r="BA323" s="134"/>
      <c r="BB323" s="134"/>
      <c r="BC323" s="134"/>
      <c r="BD323" s="134"/>
      <c r="BE323" s="134"/>
      <c r="BF323" s="134"/>
      <c r="BG323" s="134"/>
      <c r="BH323" s="134"/>
      <c r="BI323" s="134"/>
      <c r="BJ323" s="134"/>
      <c r="BK323" s="134"/>
      <c r="BL323" s="134"/>
      <c r="BM323" s="134"/>
      <c r="BN323" s="134"/>
      <c r="BO323" s="134"/>
      <c r="BP323" s="134"/>
      <c r="BQ323" s="134"/>
      <c r="BR323" s="134"/>
      <c r="BS323" s="134"/>
      <c r="BT323" s="134"/>
      <c r="BU323" s="134"/>
      <c r="BV323" s="134"/>
      <c r="BW323" s="134"/>
      <c r="BX323" s="134"/>
      <c r="BY323" s="134"/>
      <c r="BZ323" s="134"/>
      <c r="CA323" s="134"/>
      <c r="CB323" s="134"/>
      <c r="CC323" s="134"/>
      <c r="CD323" s="134"/>
      <c r="CE323" s="134"/>
      <c r="CF323" s="134"/>
      <c r="CG323" s="134"/>
      <c r="CH323" s="134"/>
      <c r="CI323" s="134"/>
      <c r="CJ323" s="134"/>
      <c r="CK323" s="134"/>
      <c r="CL323" s="134"/>
      <c r="CM323" s="134"/>
      <c r="CN323" s="134"/>
      <c r="CO323" s="134"/>
      <c r="CP323" s="134"/>
      <c r="CQ323" s="134"/>
      <c r="CR323" s="134"/>
      <c r="CS323" s="134"/>
      <c r="CT323" s="134"/>
      <c r="CU323" s="134"/>
      <c r="CV323" s="134"/>
      <c r="CW323" s="134"/>
      <c r="CX323" s="134"/>
      <c r="CY323" s="134"/>
      <c r="CZ323" s="134"/>
      <c r="DA323" s="134"/>
      <c r="DB323" s="134"/>
      <c r="DC323" s="134"/>
      <c r="DD323" s="134"/>
      <c r="DE323" s="134"/>
      <c r="DF323" s="134"/>
      <c r="DG323" s="134"/>
      <c r="DH323" s="134"/>
      <c r="DI323" s="134"/>
      <c r="DJ323" s="134"/>
      <c r="DK323" s="134"/>
      <c r="DL323" s="134"/>
      <c r="DM323" s="134"/>
      <c r="DN323" s="134"/>
      <c r="DO323" s="134"/>
      <c r="DP323" s="134"/>
      <c r="DQ323" s="134"/>
      <c r="DR323" s="134"/>
      <c r="DS323" s="134"/>
      <c r="DT323" s="134"/>
    </row>
    <row r="324" spans="1:124" ht="17.2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  <c r="CA324" s="134"/>
      <c r="CB324" s="134"/>
      <c r="CC324" s="134"/>
      <c r="CD324" s="134"/>
      <c r="CE324" s="134"/>
      <c r="CF324" s="134"/>
      <c r="CG324" s="134"/>
      <c r="CH324" s="134"/>
      <c r="CI324" s="134"/>
      <c r="CJ324" s="134"/>
      <c r="CK324" s="134"/>
      <c r="CL324" s="134"/>
      <c r="CM324" s="134"/>
      <c r="CN324" s="134"/>
      <c r="CO324" s="134"/>
      <c r="CP324" s="134"/>
      <c r="CQ324" s="134"/>
      <c r="CR324" s="134"/>
      <c r="CS324" s="134"/>
      <c r="CT324" s="134"/>
      <c r="CU324" s="134"/>
      <c r="CV324" s="134"/>
      <c r="CW324" s="134"/>
      <c r="CX324" s="134"/>
      <c r="CY324" s="134"/>
      <c r="CZ324" s="134"/>
      <c r="DA324" s="134"/>
      <c r="DB324" s="134"/>
      <c r="DC324" s="134"/>
      <c r="DD324" s="134"/>
      <c r="DE324" s="134"/>
      <c r="DF324" s="134"/>
      <c r="DG324" s="134"/>
      <c r="DH324" s="134"/>
      <c r="DI324" s="134"/>
      <c r="DJ324" s="134"/>
      <c r="DK324" s="134"/>
      <c r="DL324" s="134"/>
      <c r="DM324" s="134"/>
      <c r="DN324" s="134"/>
      <c r="DO324" s="134"/>
      <c r="DP324" s="134"/>
      <c r="DQ324" s="134"/>
      <c r="DR324" s="134"/>
      <c r="DS324" s="134"/>
      <c r="DT324" s="134"/>
    </row>
    <row r="325" spans="1:124" ht="17.2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  <c r="BE325" s="134"/>
      <c r="BF325" s="134"/>
      <c r="BG325" s="134"/>
      <c r="BH325" s="134"/>
      <c r="BI325" s="134"/>
      <c r="BJ325" s="134"/>
      <c r="BK325" s="134"/>
      <c r="BL325" s="134"/>
      <c r="BM325" s="134"/>
      <c r="BN325" s="134"/>
      <c r="BO325" s="134"/>
      <c r="BP325" s="134"/>
      <c r="BQ325" s="134"/>
      <c r="BR325" s="134"/>
      <c r="BS325" s="134"/>
      <c r="BT325" s="134"/>
      <c r="BU325" s="134"/>
      <c r="BV325" s="134"/>
      <c r="BW325" s="134"/>
      <c r="BX325" s="134"/>
      <c r="BY325" s="134"/>
      <c r="BZ325" s="134"/>
      <c r="CA325" s="134"/>
      <c r="CB325" s="134"/>
      <c r="CC325" s="134"/>
      <c r="CD325" s="134"/>
      <c r="CE325" s="134"/>
      <c r="CF325" s="134"/>
      <c r="CG325" s="134"/>
      <c r="CH325" s="134"/>
      <c r="CI325" s="134"/>
      <c r="CJ325" s="134"/>
      <c r="CK325" s="134"/>
      <c r="CL325" s="134"/>
      <c r="CM325" s="134"/>
      <c r="CN325" s="134"/>
      <c r="CO325" s="134"/>
      <c r="CP325" s="134"/>
      <c r="CQ325" s="134"/>
      <c r="CR325" s="134"/>
      <c r="CS325" s="134"/>
      <c r="CT325" s="134"/>
      <c r="CU325" s="134"/>
      <c r="CV325" s="134"/>
      <c r="CW325" s="134"/>
      <c r="CX325" s="134"/>
      <c r="CY325" s="134"/>
      <c r="CZ325" s="134"/>
      <c r="DA325" s="134"/>
      <c r="DB325" s="134"/>
      <c r="DC325" s="134"/>
      <c r="DD325" s="134"/>
      <c r="DE325" s="134"/>
      <c r="DF325" s="134"/>
      <c r="DG325" s="134"/>
      <c r="DH325" s="134"/>
      <c r="DI325" s="134"/>
      <c r="DJ325" s="134"/>
      <c r="DK325" s="134"/>
      <c r="DL325" s="134"/>
      <c r="DM325" s="134"/>
      <c r="DN325" s="134"/>
      <c r="DO325" s="134"/>
      <c r="DP325" s="134"/>
      <c r="DQ325" s="134"/>
      <c r="DR325" s="134"/>
      <c r="DS325" s="134"/>
      <c r="DT325" s="134"/>
    </row>
    <row r="326" spans="1:124" ht="17.2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  <c r="BX326" s="134"/>
      <c r="BY326" s="134"/>
      <c r="BZ326" s="134"/>
      <c r="CA326" s="134"/>
      <c r="CB326" s="134"/>
      <c r="CC326" s="134"/>
      <c r="CD326" s="134"/>
      <c r="CE326" s="134"/>
      <c r="CF326" s="134"/>
      <c r="CG326" s="134"/>
      <c r="CH326" s="134"/>
      <c r="CI326" s="134"/>
      <c r="CJ326" s="134"/>
      <c r="CK326" s="134"/>
      <c r="CL326" s="134"/>
      <c r="CM326" s="134"/>
      <c r="CN326" s="134"/>
      <c r="CO326" s="134"/>
      <c r="CP326" s="134"/>
      <c r="CQ326" s="134"/>
      <c r="CR326" s="134"/>
      <c r="CS326" s="134"/>
      <c r="CT326" s="134"/>
      <c r="CU326" s="134"/>
      <c r="CV326" s="134"/>
      <c r="CW326" s="134"/>
      <c r="CX326" s="134"/>
      <c r="CY326" s="134"/>
      <c r="CZ326" s="134"/>
      <c r="DA326" s="134"/>
      <c r="DB326" s="134"/>
      <c r="DC326" s="134"/>
      <c r="DD326" s="134"/>
      <c r="DE326" s="134"/>
      <c r="DF326" s="134"/>
      <c r="DG326" s="134"/>
      <c r="DH326" s="134"/>
      <c r="DI326" s="134"/>
      <c r="DJ326" s="134"/>
      <c r="DK326" s="134"/>
      <c r="DL326" s="134"/>
      <c r="DM326" s="134"/>
      <c r="DN326" s="134"/>
      <c r="DO326" s="134"/>
      <c r="DP326" s="134"/>
      <c r="DQ326" s="134"/>
      <c r="DR326" s="134"/>
      <c r="DS326" s="134"/>
      <c r="DT326" s="134"/>
    </row>
    <row r="327" spans="1:124" ht="17.2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4"/>
      <c r="BZ327" s="134"/>
      <c r="CA327" s="134"/>
      <c r="CB327" s="134"/>
      <c r="CC327" s="134"/>
      <c r="CD327" s="134"/>
      <c r="CE327" s="134"/>
      <c r="CF327" s="134"/>
      <c r="CG327" s="134"/>
      <c r="CH327" s="134"/>
      <c r="CI327" s="134"/>
      <c r="CJ327" s="134"/>
      <c r="CK327" s="134"/>
      <c r="CL327" s="134"/>
      <c r="CM327" s="134"/>
      <c r="CN327" s="134"/>
      <c r="CO327" s="134"/>
      <c r="CP327" s="134"/>
      <c r="CQ327" s="134"/>
      <c r="CR327" s="134"/>
      <c r="CS327" s="134"/>
      <c r="CT327" s="134"/>
      <c r="CU327" s="134"/>
      <c r="CV327" s="134"/>
      <c r="CW327" s="134"/>
      <c r="CX327" s="134"/>
      <c r="CY327" s="134"/>
      <c r="CZ327" s="134"/>
      <c r="DA327" s="134"/>
      <c r="DB327" s="134"/>
      <c r="DC327" s="134"/>
      <c r="DD327" s="134"/>
      <c r="DE327" s="134"/>
      <c r="DF327" s="134"/>
      <c r="DG327" s="134"/>
      <c r="DH327" s="134"/>
      <c r="DI327" s="134"/>
      <c r="DJ327" s="134"/>
      <c r="DK327" s="134"/>
      <c r="DL327" s="134"/>
      <c r="DM327" s="134"/>
      <c r="DN327" s="134"/>
      <c r="DO327" s="134"/>
      <c r="DP327" s="134"/>
      <c r="DQ327" s="134"/>
      <c r="DR327" s="134"/>
      <c r="DS327" s="134"/>
      <c r="DT327" s="134"/>
    </row>
    <row r="328" spans="1:124" ht="17.2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34"/>
      <c r="BW328" s="134"/>
      <c r="BX328" s="134"/>
      <c r="BY328" s="134"/>
      <c r="BZ328" s="134"/>
      <c r="CA328" s="134"/>
      <c r="CB328" s="134"/>
      <c r="CC328" s="134"/>
      <c r="CD328" s="134"/>
      <c r="CE328" s="134"/>
      <c r="CF328" s="134"/>
      <c r="CG328" s="134"/>
      <c r="CH328" s="134"/>
      <c r="CI328" s="134"/>
      <c r="CJ328" s="134"/>
      <c r="CK328" s="134"/>
      <c r="CL328" s="134"/>
      <c r="CM328" s="134"/>
      <c r="CN328" s="134"/>
      <c r="CO328" s="134"/>
      <c r="CP328" s="134"/>
      <c r="CQ328" s="134"/>
      <c r="CR328" s="134"/>
      <c r="CS328" s="134"/>
      <c r="CT328" s="134"/>
      <c r="CU328" s="134"/>
      <c r="CV328" s="134"/>
      <c r="CW328" s="134"/>
      <c r="CX328" s="134"/>
      <c r="CY328" s="134"/>
      <c r="CZ328" s="134"/>
      <c r="DA328" s="134"/>
      <c r="DB328" s="134"/>
      <c r="DC328" s="134"/>
      <c r="DD328" s="134"/>
      <c r="DE328" s="134"/>
      <c r="DF328" s="134"/>
      <c r="DG328" s="134"/>
      <c r="DH328" s="134"/>
      <c r="DI328" s="134"/>
      <c r="DJ328" s="134"/>
      <c r="DK328" s="134"/>
      <c r="DL328" s="134"/>
      <c r="DM328" s="134"/>
      <c r="DN328" s="134"/>
      <c r="DO328" s="134"/>
      <c r="DP328" s="134"/>
      <c r="DQ328" s="134"/>
      <c r="DR328" s="134"/>
      <c r="DS328" s="134"/>
      <c r="DT328" s="134"/>
    </row>
    <row r="329" spans="1:124" ht="17.2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  <c r="AX329" s="134"/>
      <c r="AY329" s="134"/>
      <c r="AZ329" s="134"/>
      <c r="BA329" s="134"/>
      <c r="BB329" s="134"/>
      <c r="BC329" s="134"/>
      <c r="BD329" s="134"/>
      <c r="BE329" s="134"/>
      <c r="BF329" s="134"/>
      <c r="BG329" s="134"/>
      <c r="BH329" s="134"/>
      <c r="BI329" s="134"/>
      <c r="BJ329" s="134"/>
      <c r="BK329" s="134"/>
      <c r="BL329" s="134"/>
      <c r="BM329" s="134"/>
      <c r="BN329" s="134"/>
      <c r="BO329" s="134"/>
      <c r="BP329" s="134"/>
      <c r="BQ329" s="134"/>
      <c r="BR329" s="134"/>
      <c r="BS329" s="134"/>
      <c r="BT329" s="134"/>
      <c r="BU329" s="134"/>
      <c r="BV329" s="134"/>
      <c r="BW329" s="134"/>
      <c r="BX329" s="134"/>
      <c r="BY329" s="134"/>
      <c r="BZ329" s="134"/>
      <c r="CA329" s="134"/>
      <c r="CB329" s="134"/>
      <c r="CC329" s="134"/>
      <c r="CD329" s="134"/>
      <c r="CE329" s="134"/>
      <c r="CF329" s="134"/>
      <c r="CG329" s="134"/>
      <c r="CH329" s="134"/>
      <c r="CI329" s="134"/>
      <c r="CJ329" s="134"/>
      <c r="CK329" s="134"/>
      <c r="CL329" s="134"/>
      <c r="CM329" s="134"/>
      <c r="CN329" s="134"/>
      <c r="CO329" s="134"/>
      <c r="CP329" s="134"/>
      <c r="CQ329" s="134"/>
      <c r="CR329" s="134"/>
      <c r="CS329" s="134"/>
      <c r="CT329" s="134"/>
      <c r="CU329" s="134"/>
      <c r="CV329" s="134"/>
      <c r="CW329" s="134"/>
      <c r="CX329" s="134"/>
      <c r="CY329" s="134"/>
      <c r="CZ329" s="134"/>
      <c r="DA329" s="134"/>
      <c r="DB329" s="134"/>
      <c r="DC329" s="134"/>
      <c r="DD329" s="134"/>
      <c r="DE329" s="134"/>
      <c r="DF329" s="134"/>
      <c r="DG329" s="134"/>
      <c r="DH329" s="134"/>
      <c r="DI329" s="134"/>
      <c r="DJ329" s="134"/>
      <c r="DK329" s="134"/>
      <c r="DL329" s="134"/>
      <c r="DM329" s="134"/>
      <c r="DN329" s="134"/>
      <c r="DO329" s="134"/>
      <c r="DP329" s="134"/>
      <c r="DQ329" s="134"/>
      <c r="DR329" s="134"/>
      <c r="DS329" s="134"/>
      <c r="DT329" s="134"/>
    </row>
    <row r="330" spans="1:124" ht="17.2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134"/>
      <c r="BG330" s="134"/>
      <c r="BH330" s="134"/>
      <c r="BI330" s="134"/>
      <c r="BJ330" s="134"/>
      <c r="BK330" s="134"/>
      <c r="BL330" s="134"/>
      <c r="BM330" s="134"/>
      <c r="BN330" s="134"/>
      <c r="BO330" s="134"/>
      <c r="BP330" s="134"/>
      <c r="BQ330" s="134"/>
      <c r="BR330" s="134"/>
      <c r="BS330" s="134"/>
      <c r="BT330" s="134"/>
      <c r="BU330" s="134"/>
      <c r="BV330" s="134"/>
      <c r="BW330" s="134"/>
      <c r="BX330" s="134"/>
      <c r="BY330" s="134"/>
      <c r="BZ330" s="134"/>
      <c r="CA330" s="134"/>
      <c r="CB330" s="134"/>
      <c r="CC330" s="134"/>
      <c r="CD330" s="134"/>
      <c r="CE330" s="134"/>
      <c r="CF330" s="134"/>
      <c r="CG330" s="134"/>
      <c r="CH330" s="134"/>
      <c r="CI330" s="134"/>
      <c r="CJ330" s="134"/>
      <c r="CK330" s="134"/>
      <c r="CL330" s="134"/>
      <c r="CM330" s="134"/>
      <c r="CN330" s="134"/>
      <c r="CO330" s="134"/>
      <c r="CP330" s="134"/>
      <c r="CQ330" s="134"/>
      <c r="CR330" s="134"/>
      <c r="CS330" s="134"/>
      <c r="CT330" s="134"/>
      <c r="CU330" s="134"/>
      <c r="CV330" s="134"/>
      <c r="CW330" s="134"/>
      <c r="CX330" s="134"/>
      <c r="CY330" s="134"/>
      <c r="CZ330" s="134"/>
      <c r="DA330" s="134"/>
      <c r="DB330" s="134"/>
      <c r="DC330" s="134"/>
      <c r="DD330" s="134"/>
      <c r="DE330" s="134"/>
      <c r="DF330" s="134"/>
      <c r="DG330" s="134"/>
      <c r="DH330" s="134"/>
      <c r="DI330" s="134"/>
      <c r="DJ330" s="134"/>
      <c r="DK330" s="134"/>
      <c r="DL330" s="134"/>
      <c r="DM330" s="134"/>
      <c r="DN330" s="134"/>
      <c r="DO330" s="134"/>
      <c r="DP330" s="134"/>
      <c r="DQ330" s="134"/>
      <c r="DR330" s="134"/>
      <c r="DS330" s="134"/>
      <c r="DT330" s="134"/>
    </row>
    <row r="331" spans="1:124" ht="17.2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134"/>
      <c r="CI331" s="134"/>
      <c r="CJ331" s="134"/>
      <c r="CK331" s="134"/>
      <c r="CL331" s="134"/>
      <c r="CM331" s="134"/>
      <c r="CN331" s="134"/>
      <c r="CO331" s="134"/>
      <c r="CP331" s="134"/>
      <c r="CQ331" s="134"/>
      <c r="CR331" s="134"/>
      <c r="CS331" s="134"/>
      <c r="CT331" s="134"/>
      <c r="CU331" s="134"/>
      <c r="CV331" s="134"/>
      <c r="CW331" s="134"/>
      <c r="CX331" s="134"/>
      <c r="CY331" s="134"/>
      <c r="CZ331" s="134"/>
      <c r="DA331" s="134"/>
      <c r="DB331" s="134"/>
      <c r="DC331" s="134"/>
      <c r="DD331" s="134"/>
      <c r="DE331" s="134"/>
      <c r="DF331" s="134"/>
      <c r="DG331" s="134"/>
      <c r="DH331" s="134"/>
      <c r="DI331" s="134"/>
      <c r="DJ331" s="134"/>
      <c r="DK331" s="134"/>
      <c r="DL331" s="134"/>
      <c r="DM331" s="134"/>
      <c r="DN331" s="134"/>
      <c r="DO331" s="134"/>
      <c r="DP331" s="134"/>
      <c r="DQ331" s="134"/>
      <c r="DR331" s="134"/>
      <c r="DS331" s="134"/>
      <c r="DT331" s="134"/>
    </row>
    <row r="332" spans="1:124" ht="17.2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34"/>
      <c r="BW332" s="134"/>
      <c r="BX332" s="134"/>
      <c r="BY332" s="134"/>
      <c r="BZ332" s="134"/>
      <c r="CA332" s="134"/>
      <c r="CB332" s="134"/>
      <c r="CC332" s="134"/>
      <c r="CD332" s="134"/>
      <c r="CE332" s="134"/>
      <c r="CF332" s="134"/>
      <c r="CG332" s="134"/>
      <c r="CH332" s="134"/>
      <c r="CI332" s="134"/>
      <c r="CJ332" s="134"/>
      <c r="CK332" s="134"/>
      <c r="CL332" s="134"/>
      <c r="CM332" s="134"/>
      <c r="CN332" s="134"/>
      <c r="CO332" s="134"/>
      <c r="CP332" s="134"/>
      <c r="CQ332" s="134"/>
      <c r="CR332" s="134"/>
      <c r="CS332" s="134"/>
      <c r="CT332" s="134"/>
      <c r="CU332" s="134"/>
      <c r="CV332" s="134"/>
      <c r="CW332" s="134"/>
      <c r="CX332" s="134"/>
      <c r="CY332" s="134"/>
      <c r="CZ332" s="134"/>
      <c r="DA332" s="134"/>
      <c r="DB332" s="134"/>
      <c r="DC332" s="134"/>
      <c r="DD332" s="134"/>
      <c r="DE332" s="134"/>
      <c r="DF332" s="134"/>
      <c r="DG332" s="134"/>
      <c r="DH332" s="134"/>
      <c r="DI332" s="134"/>
      <c r="DJ332" s="134"/>
      <c r="DK332" s="134"/>
      <c r="DL332" s="134"/>
      <c r="DM332" s="134"/>
      <c r="DN332" s="134"/>
      <c r="DO332" s="134"/>
      <c r="DP332" s="134"/>
      <c r="DQ332" s="134"/>
      <c r="DR332" s="134"/>
      <c r="DS332" s="134"/>
      <c r="DT332" s="134"/>
    </row>
    <row r="333" spans="1:124" ht="17.2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4"/>
      <c r="BH333" s="134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  <c r="CA333" s="134"/>
      <c r="CB333" s="134"/>
      <c r="CC333" s="134"/>
      <c r="CD333" s="134"/>
      <c r="CE333" s="134"/>
      <c r="CF333" s="134"/>
      <c r="CG333" s="134"/>
      <c r="CH333" s="134"/>
      <c r="CI333" s="134"/>
      <c r="CJ333" s="134"/>
      <c r="CK333" s="134"/>
      <c r="CL333" s="134"/>
      <c r="CM333" s="134"/>
      <c r="CN333" s="134"/>
      <c r="CO333" s="134"/>
      <c r="CP333" s="134"/>
      <c r="CQ333" s="134"/>
      <c r="CR333" s="134"/>
      <c r="CS333" s="134"/>
      <c r="CT333" s="134"/>
      <c r="CU333" s="134"/>
      <c r="CV333" s="134"/>
      <c r="CW333" s="134"/>
      <c r="CX333" s="134"/>
      <c r="CY333" s="134"/>
      <c r="CZ333" s="134"/>
      <c r="DA333" s="134"/>
      <c r="DB333" s="134"/>
      <c r="DC333" s="134"/>
      <c r="DD333" s="134"/>
      <c r="DE333" s="134"/>
      <c r="DF333" s="134"/>
      <c r="DG333" s="134"/>
      <c r="DH333" s="134"/>
      <c r="DI333" s="134"/>
      <c r="DJ333" s="134"/>
      <c r="DK333" s="134"/>
      <c r="DL333" s="134"/>
      <c r="DM333" s="134"/>
      <c r="DN333" s="134"/>
      <c r="DO333" s="134"/>
      <c r="DP333" s="134"/>
      <c r="DQ333" s="134"/>
      <c r="DR333" s="134"/>
      <c r="DS333" s="134"/>
      <c r="DT333" s="134"/>
    </row>
    <row r="334" spans="1:124" ht="17.2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  <c r="BE334" s="134"/>
      <c r="BF334" s="134"/>
      <c r="BG334" s="134"/>
      <c r="BH334" s="134"/>
      <c r="BI334" s="134"/>
      <c r="BJ334" s="134"/>
      <c r="BK334" s="134"/>
      <c r="BL334" s="134"/>
      <c r="BM334" s="134"/>
      <c r="BN334" s="134"/>
      <c r="BO334" s="134"/>
      <c r="BP334" s="134"/>
      <c r="BQ334" s="134"/>
      <c r="BR334" s="134"/>
      <c r="BS334" s="134"/>
      <c r="BT334" s="134"/>
      <c r="BU334" s="134"/>
      <c r="BV334" s="134"/>
      <c r="BW334" s="134"/>
      <c r="BX334" s="134"/>
      <c r="BY334" s="134"/>
      <c r="BZ334" s="134"/>
      <c r="CA334" s="134"/>
      <c r="CB334" s="134"/>
      <c r="CC334" s="134"/>
      <c r="CD334" s="134"/>
      <c r="CE334" s="134"/>
      <c r="CF334" s="134"/>
      <c r="CG334" s="134"/>
      <c r="CH334" s="134"/>
      <c r="CI334" s="134"/>
      <c r="CJ334" s="134"/>
      <c r="CK334" s="134"/>
      <c r="CL334" s="134"/>
      <c r="CM334" s="134"/>
      <c r="CN334" s="134"/>
      <c r="CO334" s="134"/>
      <c r="CP334" s="134"/>
      <c r="CQ334" s="134"/>
      <c r="CR334" s="134"/>
      <c r="CS334" s="134"/>
      <c r="CT334" s="134"/>
      <c r="CU334" s="134"/>
      <c r="CV334" s="134"/>
      <c r="CW334" s="134"/>
      <c r="CX334" s="134"/>
      <c r="CY334" s="134"/>
      <c r="CZ334" s="134"/>
      <c r="DA334" s="134"/>
      <c r="DB334" s="134"/>
      <c r="DC334" s="134"/>
      <c r="DD334" s="134"/>
      <c r="DE334" s="134"/>
      <c r="DF334" s="134"/>
      <c r="DG334" s="134"/>
      <c r="DH334" s="134"/>
      <c r="DI334" s="134"/>
      <c r="DJ334" s="134"/>
      <c r="DK334" s="134"/>
      <c r="DL334" s="134"/>
      <c r="DM334" s="134"/>
      <c r="DN334" s="134"/>
      <c r="DO334" s="134"/>
      <c r="DP334" s="134"/>
      <c r="DQ334" s="134"/>
      <c r="DR334" s="134"/>
      <c r="DS334" s="134"/>
      <c r="DT334" s="134"/>
    </row>
    <row r="335" spans="1:124" ht="17.2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134"/>
      <c r="BG335" s="134"/>
      <c r="BH335" s="134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34"/>
      <c r="BW335" s="134"/>
      <c r="BX335" s="134"/>
      <c r="BY335" s="134"/>
      <c r="BZ335" s="134"/>
      <c r="CA335" s="134"/>
      <c r="CB335" s="134"/>
      <c r="CC335" s="134"/>
      <c r="CD335" s="134"/>
      <c r="CE335" s="134"/>
      <c r="CF335" s="134"/>
      <c r="CG335" s="134"/>
      <c r="CH335" s="134"/>
      <c r="CI335" s="134"/>
      <c r="CJ335" s="134"/>
      <c r="CK335" s="134"/>
      <c r="CL335" s="134"/>
      <c r="CM335" s="134"/>
      <c r="CN335" s="134"/>
      <c r="CO335" s="134"/>
      <c r="CP335" s="134"/>
      <c r="CQ335" s="134"/>
      <c r="CR335" s="134"/>
      <c r="CS335" s="134"/>
      <c r="CT335" s="134"/>
      <c r="CU335" s="134"/>
      <c r="CV335" s="134"/>
      <c r="CW335" s="134"/>
      <c r="CX335" s="134"/>
      <c r="CY335" s="134"/>
      <c r="CZ335" s="134"/>
      <c r="DA335" s="134"/>
      <c r="DB335" s="134"/>
      <c r="DC335" s="134"/>
      <c r="DD335" s="134"/>
      <c r="DE335" s="134"/>
      <c r="DF335" s="134"/>
      <c r="DG335" s="134"/>
      <c r="DH335" s="134"/>
      <c r="DI335" s="134"/>
      <c r="DJ335" s="134"/>
      <c r="DK335" s="134"/>
      <c r="DL335" s="134"/>
      <c r="DM335" s="134"/>
      <c r="DN335" s="134"/>
      <c r="DO335" s="134"/>
      <c r="DP335" s="134"/>
      <c r="DQ335" s="134"/>
      <c r="DR335" s="134"/>
      <c r="DS335" s="134"/>
      <c r="DT335" s="134"/>
    </row>
    <row r="336" spans="1:124" ht="17.2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34"/>
      <c r="BW336" s="134"/>
      <c r="BX336" s="134"/>
      <c r="BY336" s="134"/>
      <c r="BZ336" s="134"/>
      <c r="CA336" s="134"/>
      <c r="CB336" s="134"/>
      <c r="CC336" s="134"/>
      <c r="CD336" s="134"/>
      <c r="CE336" s="134"/>
      <c r="CF336" s="134"/>
      <c r="CG336" s="134"/>
      <c r="CH336" s="134"/>
      <c r="CI336" s="134"/>
      <c r="CJ336" s="134"/>
      <c r="CK336" s="134"/>
      <c r="CL336" s="134"/>
      <c r="CM336" s="134"/>
      <c r="CN336" s="134"/>
      <c r="CO336" s="134"/>
      <c r="CP336" s="134"/>
      <c r="CQ336" s="134"/>
      <c r="CR336" s="134"/>
      <c r="CS336" s="134"/>
      <c r="CT336" s="134"/>
      <c r="CU336" s="134"/>
      <c r="CV336" s="134"/>
      <c r="CW336" s="134"/>
      <c r="CX336" s="134"/>
      <c r="CY336" s="134"/>
      <c r="CZ336" s="134"/>
      <c r="DA336" s="134"/>
      <c r="DB336" s="134"/>
      <c r="DC336" s="134"/>
      <c r="DD336" s="134"/>
      <c r="DE336" s="134"/>
      <c r="DF336" s="134"/>
      <c r="DG336" s="134"/>
      <c r="DH336" s="134"/>
      <c r="DI336" s="134"/>
      <c r="DJ336" s="134"/>
      <c r="DK336" s="134"/>
      <c r="DL336" s="134"/>
      <c r="DM336" s="134"/>
      <c r="DN336" s="134"/>
      <c r="DO336" s="134"/>
      <c r="DP336" s="134"/>
      <c r="DQ336" s="134"/>
      <c r="DR336" s="134"/>
      <c r="DS336" s="134"/>
      <c r="DT336" s="134"/>
    </row>
    <row r="337" spans="1:124" ht="17.2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134"/>
      <c r="BG337" s="134"/>
      <c r="BH337" s="134"/>
      <c r="BI337" s="134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34"/>
      <c r="BW337" s="134"/>
      <c r="BX337" s="134"/>
      <c r="BY337" s="134"/>
      <c r="BZ337" s="134"/>
      <c r="CA337" s="134"/>
      <c r="CB337" s="134"/>
      <c r="CC337" s="134"/>
      <c r="CD337" s="134"/>
      <c r="CE337" s="134"/>
      <c r="CF337" s="134"/>
      <c r="CG337" s="134"/>
      <c r="CH337" s="134"/>
      <c r="CI337" s="134"/>
      <c r="CJ337" s="134"/>
      <c r="CK337" s="134"/>
      <c r="CL337" s="134"/>
      <c r="CM337" s="134"/>
      <c r="CN337" s="134"/>
      <c r="CO337" s="134"/>
      <c r="CP337" s="134"/>
      <c r="CQ337" s="134"/>
      <c r="CR337" s="134"/>
      <c r="CS337" s="134"/>
      <c r="CT337" s="134"/>
      <c r="CU337" s="134"/>
      <c r="CV337" s="134"/>
      <c r="CW337" s="134"/>
      <c r="CX337" s="134"/>
      <c r="CY337" s="134"/>
      <c r="CZ337" s="134"/>
      <c r="DA337" s="134"/>
      <c r="DB337" s="134"/>
      <c r="DC337" s="134"/>
      <c r="DD337" s="134"/>
      <c r="DE337" s="134"/>
      <c r="DF337" s="134"/>
      <c r="DG337" s="134"/>
      <c r="DH337" s="134"/>
      <c r="DI337" s="134"/>
      <c r="DJ337" s="134"/>
      <c r="DK337" s="134"/>
      <c r="DL337" s="134"/>
      <c r="DM337" s="134"/>
      <c r="DN337" s="134"/>
      <c r="DO337" s="134"/>
      <c r="DP337" s="134"/>
      <c r="DQ337" s="134"/>
      <c r="DR337" s="134"/>
      <c r="DS337" s="134"/>
      <c r="DT337" s="134"/>
    </row>
    <row r="338" spans="1:124" ht="17.2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  <c r="CA338" s="134"/>
      <c r="CB338" s="134"/>
      <c r="CC338" s="134"/>
      <c r="CD338" s="134"/>
      <c r="CE338" s="134"/>
      <c r="CF338" s="134"/>
      <c r="CG338" s="134"/>
      <c r="CH338" s="134"/>
      <c r="CI338" s="134"/>
      <c r="CJ338" s="134"/>
      <c r="CK338" s="134"/>
      <c r="CL338" s="134"/>
      <c r="CM338" s="134"/>
      <c r="CN338" s="134"/>
      <c r="CO338" s="134"/>
      <c r="CP338" s="134"/>
      <c r="CQ338" s="134"/>
      <c r="CR338" s="134"/>
      <c r="CS338" s="134"/>
      <c r="CT338" s="134"/>
      <c r="CU338" s="134"/>
      <c r="CV338" s="134"/>
      <c r="CW338" s="134"/>
      <c r="CX338" s="134"/>
      <c r="CY338" s="134"/>
      <c r="CZ338" s="134"/>
      <c r="DA338" s="134"/>
      <c r="DB338" s="134"/>
      <c r="DC338" s="134"/>
      <c r="DD338" s="134"/>
      <c r="DE338" s="134"/>
      <c r="DF338" s="134"/>
      <c r="DG338" s="134"/>
      <c r="DH338" s="134"/>
      <c r="DI338" s="134"/>
      <c r="DJ338" s="134"/>
      <c r="DK338" s="134"/>
      <c r="DL338" s="134"/>
      <c r="DM338" s="134"/>
      <c r="DN338" s="134"/>
      <c r="DO338" s="134"/>
      <c r="DP338" s="134"/>
      <c r="DQ338" s="134"/>
      <c r="DR338" s="134"/>
      <c r="DS338" s="134"/>
      <c r="DT338" s="134"/>
    </row>
    <row r="339" spans="1:124" ht="17.2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  <c r="BE339" s="134"/>
      <c r="BF339" s="134"/>
      <c r="BG339" s="134"/>
      <c r="BH339" s="134"/>
      <c r="BI339" s="134"/>
      <c r="BJ339" s="134"/>
      <c r="BK339" s="134"/>
      <c r="BL339" s="134"/>
      <c r="BM339" s="134"/>
      <c r="BN339" s="134"/>
      <c r="BO339" s="134"/>
      <c r="BP339" s="134"/>
      <c r="BQ339" s="134"/>
      <c r="BR339" s="134"/>
      <c r="BS339" s="134"/>
      <c r="BT339" s="134"/>
      <c r="BU339" s="134"/>
      <c r="BV339" s="134"/>
      <c r="BW339" s="134"/>
      <c r="BX339" s="134"/>
      <c r="BY339" s="134"/>
      <c r="BZ339" s="134"/>
      <c r="CA339" s="134"/>
      <c r="CB339" s="134"/>
      <c r="CC339" s="134"/>
      <c r="CD339" s="134"/>
      <c r="CE339" s="134"/>
      <c r="CF339" s="134"/>
      <c r="CG339" s="134"/>
      <c r="CH339" s="134"/>
      <c r="CI339" s="134"/>
      <c r="CJ339" s="134"/>
      <c r="CK339" s="134"/>
      <c r="CL339" s="134"/>
      <c r="CM339" s="134"/>
      <c r="CN339" s="134"/>
      <c r="CO339" s="134"/>
      <c r="CP339" s="134"/>
      <c r="CQ339" s="134"/>
      <c r="CR339" s="134"/>
      <c r="CS339" s="134"/>
      <c r="CT339" s="134"/>
      <c r="CU339" s="134"/>
      <c r="CV339" s="134"/>
      <c r="CW339" s="134"/>
      <c r="CX339" s="134"/>
      <c r="CY339" s="134"/>
      <c r="CZ339" s="134"/>
      <c r="DA339" s="134"/>
      <c r="DB339" s="134"/>
      <c r="DC339" s="134"/>
      <c r="DD339" s="134"/>
      <c r="DE339" s="134"/>
      <c r="DF339" s="134"/>
      <c r="DG339" s="134"/>
      <c r="DH339" s="134"/>
      <c r="DI339" s="134"/>
      <c r="DJ339" s="134"/>
      <c r="DK339" s="134"/>
      <c r="DL339" s="134"/>
      <c r="DM339" s="134"/>
      <c r="DN339" s="134"/>
      <c r="DO339" s="134"/>
      <c r="DP339" s="134"/>
      <c r="DQ339" s="134"/>
      <c r="DR339" s="134"/>
      <c r="DS339" s="134"/>
      <c r="DT339" s="134"/>
    </row>
    <row r="340" spans="1:124" ht="17.2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  <c r="CJ340" s="134"/>
      <c r="CK340" s="134"/>
      <c r="CL340" s="134"/>
      <c r="CM340" s="134"/>
      <c r="CN340" s="134"/>
      <c r="CO340" s="134"/>
      <c r="CP340" s="134"/>
      <c r="CQ340" s="134"/>
      <c r="CR340" s="134"/>
      <c r="CS340" s="134"/>
      <c r="CT340" s="134"/>
      <c r="CU340" s="134"/>
      <c r="CV340" s="134"/>
      <c r="CW340" s="134"/>
      <c r="CX340" s="134"/>
      <c r="CY340" s="134"/>
      <c r="CZ340" s="134"/>
      <c r="DA340" s="134"/>
      <c r="DB340" s="134"/>
      <c r="DC340" s="134"/>
      <c r="DD340" s="134"/>
      <c r="DE340" s="134"/>
      <c r="DF340" s="134"/>
      <c r="DG340" s="134"/>
      <c r="DH340" s="134"/>
      <c r="DI340" s="134"/>
      <c r="DJ340" s="134"/>
      <c r="DK340" s="134"/>
      <c r="DL340" s="134"/>
      <c r="DM340" s="134"/>
      <c r="DN340" s="134"/>
      <c r="DO340" s="134"/>
      <c r="DP340" s="134"/>
      <c r="DQ340" s="134"/>
      <c r="DR340" s="134"/>
      <c r="DS340" s="134"/>
      <c r="DT340" s="134"/>
    </row>
    <row r="341" spans="1:124" ht="17.2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  <c r="BV341" s="134"/>
      <c r="BW341" s="134"/>
      <c r="BX341" s="134"/>
      <c r="BY341" s="134"/>
      <c r="BZ341" s="134"/>
      <c r="CA341" s="134"/>
      <c r="CB341" s="134"/>
      <c r="CC341" s="134"/>
      <c r="CD341" s="134"/>
      <c r="CE341" s="134"/>
      <c r="CF341" s="134"/>
      <c r="CG341" s="134"/>
      <c r="CH341" s="134"/>
      <c r="CI341" s="134"/>
      <c r="CJ341" s="134"/>
      <c r="CK341" s="134"/>
      <c r="CL341" s="134"/>
      <c r="CM341" s="134"/>
      <c r="CN341" s="134"/>
      <c r="CO341" s="134"/>
      <c r="CP341" s="134"/>
      <c r="CQ341" s="134"/>
      <c r="CR341" s="134"/>
      <c r="CS341" s="134"/>
      <c r="CT341" s="134"/>
      <c r="CU341" s="134"/>
      <c r="CV341" s="134"/>
      <c r="CW341" s="134"/>
      <c r="CX341" s="134"/>
      <c r="CY341" s="134"/>
      <c r="CZ341" s="134"/>
      <c r="DA341" s="134"/>
      <c r="DB341" s="134"/>
      <c r="DC341" s="134"/>
      <c r="DD341" s="134"/>
      <c r="DE341" s="134"/>
      <c r="DF341" s="134"/>
      <c r="DG341" s="134"/>
      <c r="DH341" s="134"/>
      <c r="DI341" s="134"/>
      <c r="DJ341" s="134"/>
      <c r="DK341" s="134"/>
      <c r="DL341" s="134"/>
      <c r="DM341" s="134"/>
      <c r="DN341" s="134"/>
      <c r="DO341" s="134"/>
      <c r="DP341" s="134"/>
      <c r="DQ341" s="134"/>
      <c r="DR341" s="134"/>
      <c r="DS341" s="134"/>
      <c r="DT341" s="134"/>
    </row>
    <row r="342" spans="1:124" ht="17.2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  <c r="BV342" s="134"/>
      <c r="BW342" s="134"/>
      <c r="BX342" s="134"/>
      <c r="BY342" s="134"/>
      <c r="BZ342" s="134"/>
      <c r="CA342" s="134"/>
      <c r="CB342" s="134"/>
      <c r="CC342" s="134"/>
      <c r="CD342" s="134"/>
      <c r="CE342" s="134"/>
      <c r="CF342" s="134"/>
      <c r="CG342" s="134"/>
      <c r="CH342" s="134"/>
      <c r="CI342" s="134"/>
      <c r="CJ342" s="134"/>
      <c r="CK342" s="134"/>
      <c r="CL342" s="134"/>
      <c r="CM342" s="134"/>
      <c r="CN342" s="134"/>
      <c r="CO342" s="134"/>
      <c r="CP342" s="134"/>
      <c r="CQ342" s="134"/>
      <c r="CR342" s="134"/>
      <c r="CS342" s="134"/>
      <c r="CT342" s="134"/>
      <c r="CU342" s="134"/>
      <c r="CV342" s="134"/>
      <c r="CW342" s="134"/>
      <c r="CX342" s="134"/>
      <c r="CY342" s="134"/>
      <c r="CZ342" s="134"/>
      <c r="DA342" s="134"/>
      <c r="DB342" s="134"/>
      <c r="DC342" s="134"/>
      <c r="DD342" s="134"/>
      <c r="DE342" s="134"/>
      <c r="DF342" s="134"/>
      <c r="DG342" s="134"/>
      <c r="DH342" s="134"/>
      <c r="DI342" s="134"/>
      <c r="DJ342" s="134"/>
      <c r="DK342" s="134"/>
      <c r="DL342" s="134"/>
      <c r="DM342" s="134"/>
      <c r="DN342" s="134"/>
      <c r="DO342" s="134"/>
      <c r="DP342" s="134"/>
      <c r="DQ342" s="134"/>
      <c r="DR342" s="134"/>
      <c r="DS342" s="134"/>
      <c r="DT342" s="134"/>
    </row>
    <row r="343" spans="1:124" ht="17.2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  <c r="BT343" s="134"/>
      <c r="BU343" s="134"/>
      <c r="BV343" s="134"/>
      <c r="BW343" s="134"/>
      <c r="BX343" s="134"/>
      <c r="BY343" s="134"/>
      <c r="BZ343" s="134"/>
      <c r="CA343" s="134"/>
      <c r="CB343" s="134"/>
      <c r="CC343" s="134"/>
      <c r="CD343" s="134"/>
      <c r="CE343" s="134"/>
      <c r="CF343" s="134"/>
      <c r="CG343" s="134"/>
      <c r="CH343" s="134"/>
      <c r="CI343" s="134"/>
      <c r="CJ343" s="134"/>
      <c r="CK343" s="134"/>
      <c r="CL343" s="134"/>
      <c r="CM343" s="134"/>
      <c r="CN343" s="134"/>
      <c r="CO343" s="134"/>
      <c r="CP343" s="134"/>
      <c r="CQ343" s="134"/>
      <c r="CR343" s="134"/>
      <c r="CS343" s="134"/>
      <c r="CT343" s="134"/>
      <c r="CU343" s="134"/>
      <c r="CV343" s="134"/>
      <c r="CW343" s="134"/>
      <c r="CX343" s="134"/>
      <c r="CY343" s="134"/>
      <c r="CZ343" s="134"/>
      <c r="DA343" s="134"/>
      <c r="DB343" s="134"/>
      <c r="DC343" s="134"/>
      <c r="DD343" s="134"/>
      <c r="DE343" s="134"/>
      <c r="DF343" s="134"/>
      <c r="DG343" s="134"/>
      <c r="DH343" s="134"/>
      <c r="DI343" s="134"/>
      <c r="DJ343" s="134"/>
      <c r="DK343" s="134"/>
      <c r="DL343" s="134"/>
      <c r="DM343" s="134"/>
      <c r="DN343" s="134"/>
      <c r="DO343" s="134"/>
      <c r="DP343" s="134"/>
      <c r="DQ343" s="134"/>
      <c r="DR343" s="134"/>
      <c r="DS343" s="134"/>
      <c r="DT343" s="134"/>
    </row>
    <row r="344" spans="1:124" ht="17.2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  <c r="BV344" s="134"/>
      <c r="BW344" s="134"/>
      <c r="BX344" s="134"/>
      <c r="BY344" s="134"/>
      <c r="BZ344" s="134"/>
      <c r="CA344" s="134"/>
      <c r="CB344" s="134"/>
      <c r="CC344" s="134"/>
      <c r="CD344" s="134"/>
      <c r="CE344" s="134"/>
      <c r="CF344" s="134"/>
      <c r="CG344" s="134"/>
      <c r="CH344" s="134"/>
      <c r="CI344" s="134"/>
      <c r="CJ344" s="134"/>
      <c r="CK344" s="134"/>
      <c r="CL344" s="134"/>
      <c r="CM344" s="134"/>
      <c r="CN344" s="134"/>
      <c r="CO344" s="134"/>
      <c r="CP344" s="134"/>
      <c r="CQ344" s="134"/>
      <c r="CR344" s="134"/>
      <c r="CS344" s="134"/>
      <c r="CT344" s="134"/>
      <c r="CU344" s="134"/>
      <c r="CV344" s="134"/>
      <c r="CW344" s="134"/>
      <c r="CX344" s="134"/>
      <c r="CY344" s="134"/>
      <c r="CZ344" s="134"/>
      <c r="DA344" s="134"/>
      <c r="DB344" s="134"/>
      <c r="DC344" s="134"/>
      <c r="DD344" s="134"/>
      <c r="DE344" s="134"/>
      <c r="DF344" s="134"/>
      <c r="DG344" s="134"/>
      <c r="DH344" s="134"/>
      <c r="DI344" s="134"/>
      <c r="DJ344" s="134"/>
      <c r="DK344" s="134"/>
      <c r="DL344" s="134"/>
      <c r="DM344" s="134"/>
      <c r="DN344" s="134"/>
      <c r="DO344" s="134"/>
      <c r="DP344" s="134"/>
      <c r="DQ344" s="134"/>
      <c r="DR344" s="134"/>
      <c r="DS344" s="134"/>
      <c r="DT344" s="134"/>
    </row>
    <row r="345" spans="1:124" ht="17.2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  <c r="BV345" s="134"/>
      <c r="BW345" s="134"/>
      <c r="BX345" s="134"/>
      <c r="BY345" s="134"/>
      <c r="BZ345" s="134"/>
      <c r="CA345" s="134"/>
      <c r="CB345" s="134"/>
      <c r="CC345" s="134"/>
      <c r="CD345" s="134"/>
      <c r="CE345" s="134"/>
      <c r="CF345" s="134"/>
      <c r="CG345" s="134"/>
      <c r="CH345" s="134"/>
      <c r="CI345" s="134"/>
      <c r="CJ345" s="134"/>
      <c r="CK345" s="134"/>
      <c r="CL345" s="134"/>
      <c r="CM345" s="134"/>
      <c r="CN345" s="134"/>
      <c r="CO345" s="134"/>
      <c r="CP345" s="134"/>
      <c r="CQ345" s="134"/>
      <c r="CR345" s="134"/>
      <c r="CS345" s="134"/>
      <c r="CT345" s="134"/>
      <c r="CU345" s="134"/>
      <c r="CV345" s="134"/>
      <c r="CW345" s="134"/>
      <c r="CX345" s="134"/>
      <c r="CY345" s="134"/>
      <c r="CZ345" s="134"/>
      <c r="DA345" s="134"/>
      <c r="DB345" s="134"/>
      <c r="DC345" s="134"/>
      <c r="DD345" s="134"/>
      <c r="DE345" s="134"/>
      <c r="DF345" s="134"/>
      <c r="DG345" s="134"/>
      <c r="DH345" s="134"/>
      <c r="DI345" s="134"/>
      <c r="DJ345" s="134"/>
      <c r="DK345" s="134"/>
      <c r="DL345" s="134"/>
      <c r="DM345" s="134"/>
      <c r="DN345" s="134"/>
      <c r="DO345" s="134"/>
      <c r="DP345" s="134"/>
      <c r="DQ345" s="134"/>
      <c r="DR345" s="134"/>
      <c r="DS345" s="134"/>
      <c r="DT345" s="134"/>
    </row>
    <row r="346" spans="1:124" ht="17.2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  <c r="BX346" s="134"/>
      <c r="BY346" s="134"/>
      <c r="BZ346" s="134"/>
      <c r="CA346" s="134"/>
      <c r="CB346" s="134"/>
      <c r="CC346" s="134"/>
      <c r="CD346" s="134"/>
      <c r="CE346" s="134"/>
      <c r="CF346" s="134"/>
      <c r="CG346" s="134"/>
      <c r="CH346" s="134"/>
      <c r="CI346" s="134"/>
      <c r="CJ346" s="134"/>
      <c r="CK346" s="134"/>
      <c r="CL346" s="134"/>
      <c r="CM346" s="134"/>
      <c r="CN346" s="134"/>
      <c r="CO346" s="134"/>
      <c r="CP346" s="134"/>
      <c r="CQ346" s="134"/>
      <c r="CR346" s="134"/>
      <c r="CS346" s="134"/>
      <c r="CT346" s="134"/>
      <c r="CU346" s="134"/>
      <c r="CV346" s="134"/>
      <c r="CW346" s="134"/>
      <c r="CX346" s="134"/>
      <c r="CY346" s="134"/>
      <c r="CZ346" s="134"/>
      <c r="DA346" s="134"/>
      <c r="DB346" s="134"/>
      <c r="DC346" s="134"/>
      <c r="DD346" s="134"/>
      <c r="DE346" s="134"/>
      <c r="DF346" s="134"/>
      <c r="DG346" s="134"/>
      <c r="DH346" s="134"/>
      <c r="DI346" s="134"/>
      <c r="DJ346" s="134"/>
      <c r="DK346" s="134"/>
      <c r="DL346" s="134"/>
      <c r="DM346" s="134"/>
      <c r="DN346" s="134"/>
      <c r="DO346" s="134"/>
      <c r="DP346" s="134"/>
      <c r="DQ346" s="134"/>
      <c r="DR346" s="134"/>
      <c r="DS346" s="134"/>
      <c r="DT346" s="134"/>
    </row>
    <row r="347" spans="1:124" ht="17.2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  <c r="AX347" s="134"/>
      <c r="AY347" s="134"/>
      <c r="AZ347" s="134"/>
      <c r="BA347" s="134"/>
      <c r="BB347" s="134"/>
      <c r="BC347" s="134"/>
      <c r="BD347" s="134"/>
      <c r="BE347" s="134"/>
      <c r="BF347" s="134"/>
      <c r="BG347" s="134"/>
      <c r="BH347" s="134"/>
      <c r="BI347" s="134"/>
      <c r="BJ347" s="134"/>
      <c r="BK347" s="134"/>
      <c r="BL347" s="134"/>
      <c r="BM347" s="134"/>
      <c r="BN347" s="134"/>
      <c r="BO347" s="134"/>
      <c r="BP347" s="134"/>
      <c r="BQ347" s="134"/>
      <c r="BR347" s="134"/>
      <c r="BS347" s="134"/>
      <c r="BT347" s="134"/>
      <c r="BU347" s="134"/>
      <c r="BV347" s="134"/>
      <c r="BW347" s="134"/>
      <c r="BX347" s="134"/>
      <c r="BY347" s="134"/>
      <c r="BZ347" s="134"/>
      <c r="CA347" s="134"/>
      <c r="CB347" s="134"/>
      <c r="CC347" s="134"/>
      <c r="CD347" s="134"/>
      <c r="CE347" s="134"/>
      <c r="CF347" s="134"/>
      <c r="CG347" s="134"/>
      <c r="CH347" s="134"/>
      <c r="CI347" s="134"/>
      <c r="CJ347" s="134"/>
      <c r="CK347" s="134"/>
      <c r="CL347" s="134"/>
      <c r="CM347" s="134"/>
      <c r="CN347" s="134"/>
      <c r="CO347" s="134"/>
      <c r="CP347" s="134"/>
      <c r="CQ347" s="134"/>
      <c r="CR347" s="134"/>
      <c r="CS347" s="134"/>
      <c r="CT347" s="134"/>
      <c r="CU347" s="134"/>
      <c r="CV347" s="134"/>
      <c r="CW347" s="134"/>
      <c r="CX347" s="134"/>
      <c r="CY347" s="134"/>
      <c r="CZ347" s="134"/>
      <c r="DA347" s="134"/>
      <c r="DB347" s="134"/>
      <c r="DC347" s="134"/>
      <c r="DD347" s="134"/>
      <c r="DE347" s="134"/>
      <c r="DF347" s="134"/>
      <c r="DG347" s="134"/>
      <c r="DH347" s="134"/>
      <c r="DI347" s="134"/>
      <c r="DJ347" s="134"/>
      <c r="DK347" s="134"/>
      <c r="DL347" s="134"/>
      <c r="DM347" s="134"/>
      <c r="DN347" s="134"/>
      <c r="DO347" s="134"/>
      <c r="DP347" s="134"/>
      <c r="DQ347" s="134"/>
      <c r="DR347" s="134"/>
      <c r="DS347" s="134"/>
      <c r="DT347" s="134"/>
    </row>
    <row r="348" spans="1:124" ht="17.2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  <c r="CC348" s="134"/>
      <c r="CD348" s="134"/>
      <c r="CE348" s="134"/>
      <c r="CF348" s="134"/>
      <c r="CG348" s="134"/>
      <c r="CH348" s="134"/>
      <c r="CI348" s="134"/>
      <c r="CJ348" s="134"/>
      <c r="CK348" s="134"/>
      <c r="CL348" s="134"/>
      <c r="CM348" s="134"/>
      <c r="CN348" s="134"/>
      <c r="CO348" s="134"/>
      <c r="CP348" s="134"/>
      <c r="CQ348" s="134"/>
      <c r="CR348" s="134"/>
      <c r="CS348" s="134"/>
      <c r="CT348" s="134"/>
      <c r="CU348" s="134"/>
      <c r="CV348" s="134"/>
      <c r="CW348" s="134"/>
      <c r="CX348" s="134"/>
      <c r="CY348" s="134"/>
      <c r="CZ348" s="134"/>
      <c r="DA348" s="134"/>
      <c r="DB348" s="134"/>
      <c r="DC348" s="134"/>
      <c r="DD348" s="134"/>
      <c r="DE348" s="134"/>
      <c r="DF348" s="134"/>
      <c r="DG348" s="134"/>
      <c r="DH348" s="134"/>
      <c r="DI348" s="134"/>
      <c r="DJ348" s="134"/>
      <c r="DK348" s="134"/>
      <c r="DL348" s="134"/>
      <c r="DM348" s="134"/>
      <c r="DN348" s="134"/>
      <c r="DO348" s="134"/>
      <c r="DP348" s="134"/>
      <c r="DQ348" s="134"/>
      <c r="DR348" s="134"/>
      <c r="DS348" s="134"/>
      <c r="DT348" s="134"/>
    </row>
    <row r="349" spans="1:124" ht="17.2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  <c r="CT349" s="134"/>
      <c r="CU349" s="134"/>
      <c r="CV349" s="134"/>
      <c r="CW349" s="134"/>
      <c r="CX349" s="134"/>
      <c r="CY349" s="134"/>
      <c r="CZ349" s="134"/>
      <c r="DA349" s="134"/>
      <c r="DB349" s="134"/>
      <c r="DC349" s="134"/>
      <c r="DD349" s="134"/>
      <c r="DE349" s="134"/>
      <c r="DF349" s="134"/>
      <c r="DG349" s="134"/>
      <c r="DH349" s="134"/>
      <c r="DI349" s="134"/>
      <c r="DJ349" s="134"/>
      <c r="DK349" s="134"/>
      <c r="DL349" s="134"/>
      <c r="DM349" s="134"/>
      <c r="DN349" s="134"/>
      <c r="DO349" s="134"/>
      <c r="DP349" s="134"/>
      <c r="DQ349" s="134"/>
      <c r="DR349" s="134"/>
      <c r="DS349" s="134"/>
      <c r="DT349" s="134"/>
    </row>
    <row r="350" spans="1:124" ht="17.2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  <c r="CT350" s="134"/>
      <c r="CU350" s="134"/>
      <c r="CV350" s="134"/>
      <c r="CW350" s="134"/>
      <c r="CX350" s="134"/>
      <c r="CY350" s="134"/>
      <c r="CZ350" s="134"/>
      <c r="DA350" s="134"/>
      <c r="DB350" s="134"/>
      <c r="DC350" s="134"/>
      <c r="DD350" s="134"/>
      <c r="DE350" s="134"/>
      <c r="DF350" s="134"/>
      <c r="DG350" s="134"/>
      <c r="DH350" s="134"/>
      <c r="DI350" s="134"/>
      <c r="DJ350" s="134"/>
      <c r="DK350" s="134"/>
      <c r="DL350" s="134"/>
      <c r="DM350" s="134"/>
      <c r="DN350" s="134"/>
      <c r="DO350" s="134"/>
      <c r="DP350" s="134"/>
      <c r="DQ350" s="134"/>
      <c r="DR350" s="134"/>
      <c r="DS350" s="134"/>
      <c r="DT350" s="134"/>
    </row>
    <row r="351" spans="1:124" ht="17.2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  <c r="BE351" s="134"/>
      <c r="BF351" s="134"/>
      <c r="BG351" s="134"/>
      <c r="BH351" s="134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  <c r="CA351" s="134"/>
      <c r="CB351" s="134"/>
      <c r="CC351" s="134"/>
      <c r="CD351" s="134"/>
      <c r="CE351" s="134"/>
      <c r="CF351" s="134"/>
      <c r="CG351" s="134"/>
      <c r="CH351" s="134"/>
      <c r="CI351" s="134"/>
      <c r="CJ351" s="134"/>
      <c r="CK351" s="134"/>
      <c r="CL351" s="134"/>
      <c r="CM351" s="134"/>
      <c r="CN351" s="134"/>
      <c r="CO351" s="134"/>
      <c r="CP351" s="134"/>
      <c r="CQ351" s="134"/>
      <c r="CR351" s="134"/>
      <c r="CS351" s="134"/>
      <c r="CT351" s="134"/>
      <c r="CU351" s="134"/>
      <c r="CV351" s="134"/>
      <c r="CW351" s="134"/>
      <c r="CX351" s="134"/>
      <c r="CY351" s="134"/>
      <c r="CZ351" s="134"/>
      <c r="DA351" s="134"/>
      <c r="DB351" s="134"/>
      <c r="DC351" s="134"/>
      <c r="DD351" s="134"/>
      <c r="DE351" s="134"/>
      <c r="DF351" s="134"/>
      <c r="DG351" s="134"/>
      <c r="DH351" s="134"/>
      <c r="DI351" s="134"/>
      <c r="DJ351" s="134"/>
      <c r="DK351" s="134"/>
      <c r="DL351" s="134"/>
      <c r="DM351" s="134"/>
      <c r="DN351" s="134"/>
      <c r="DO351" s="134"/>
      <c r="DP351" s="134"/>
      <c r="DQ351" s="134"/>
      <c r="DR351" s="134"/>
      <c r="DS351" s="134"/>
      <c r="DT351" s="134"/>
    </row>
    <row r="352" spans="1:124" ht="17.2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  <c r="CW352" s="134"/>
      <c r="CX352" s="134"/>
      <c r="CY352" s="134"/>
      <c r="CZ352" s="134"/>
      <c r="DA352" s="134"/>
      <c r="DB352" s="134"/>
      <c r="DC352" s="134"/>
      <c r="DD352" s="134"/>
      <c r="DE352" s="134"/>
      <c r="DF352" s="134"/>
      <c r="DG352" s="134"/>
      <c r="DH352" s="134"/>
      <c r="DI352" s="134"/>
      <c r="DJ352" s="134"/>
      <c r="DK352" s="134"/>
      <c r="DL352" s="134"/>
      <c r="DM352" s="134"/>
      <c r="DN352" s="134"/>
      <c r="DO352" s="134"/>
      <c r="DP352" s="134"/>
      <c r="DQ352" s="134"/>
      <c r="DR352" s="134"/>
      <c r="DS352" s="134"/>
      <c r="DT352" s="134"/>
    </row>
    <row r="353" spans="1:124" ht="17.2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  <c r="BX353" s="134"/>
      <c r="BY353" s="134"/>
      <c r="BZ353" s="134"/>
      <c r="CA353" s="134"/>
      <c r="CB353" s="134"/>
      <c r="CC353" s="134"/>
      <c r="CD353" s="134"/>
      <c r="CE353" s="134"/>
      <c r="CF353" s="134"/>
      <c r="CG353" s="134"/>
      <c r="CH353" s="134"/>
      <c r="CI353" s="134"/>
      <c r="CJ353" s="134"/>
      <c r="CK353" s="134"/>
      <c r="CL353" s="134"/>
      <c r="CM353" s="134"/>
      <c r="CN353" s="134"/>
      <c r="CO353" s="134"/>
      <c r="CP353" s="134"/>
      <c r="CQ353" s="134"/>
      <c r="CR353" s="134"/>
      <c r="CS353" s="134"/>
      <c r="CT353" s="134"/>
      <c r="CU353" s="134"/>
      <c r="CV353" s="134"/>
      <c r="CW353" s="134"/>
      <c r="CX353" s="134"/>
      <c r="CY353" s="134"/>
      <c r="CZ353" s="134"/>
      <c r="DA353" s="134"/>
      <c r="DB353" s="134"/>
      <c r="DC353" s="134"/>
      <c r="DD353" s="134"/>
      <c r="DE353" s="134"/>
      <c r="DF353" s="134"/>
      <c r="DG353" s="134"/>
      <c r="DH353" s="134"/>
      <c r="DI353" s="134"/>
      <c r="DJ353" s="134"/>
      <c r="DK353" s="134"/>
      <c r="DL353" s="134"/>
      <c r="DM353" s="134"/>
      <c r="DN353" s="134"/>
      <c r="DO353" s="134"/>
      <c r="DP353" s="134"/>
      <c r="DQ353" s="134"/>
      <c r="DR353" s="134"/>
      <c r="DS353" s="134"/>
      <c r="DT353" s="134"/>
    </row>
    <row r="354" spans="1:124" ht="17.2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  <c r="CJ354" s="134"/>
      <c r="CK354" s="134"/>
      <c r="CL354" s="134"/>
      <c r="CM354" s="134"/>
      <c r="CN354" s="134"/>
      <c r="CO354" s="134"/>
      <c r="CP354" s="134"/>
      <c r="CQ354" s="134"/>
      <c r="CR354" s="134"/>
      <c r="CS354" s="134"/>
      <c r="CT354" s="134"/>
      <c r="CU354" s="134"/>
      <c r="CV354" s="134"/>
      <c r="CW354" s="134"/>
      <c r="CX354" s="134"/>
      <c r="CY354" s="134"/>
      <c r="CZ354" s="134"/>
      <c r="DA354" s="134"/>
      <c r="DB354" s="134"/>
      <c r="DC354" s="134"/>
      <c r="DD354" s="134"/>
      <c r="DE354" s="134"/>
      <c r="DF354" s="134"/>
      <c r="DG354" s="134"/>
      <c r="DH354" s="134"/>
      <c r="DI354" s="134"/>
      <c r="DJ354" s="134"/>
      <c r="DK354" s="134"/>
      <c r="DL354" s="134"/>
      <c r="DM354" s="134"/>
      <c r="DN354" s="134"/>
      <c r="DO354" s="134"/>
      <c r="DP354" s="134"/>
      <c r="DQ354" s="134"/>
      <c r="DR354" s="134"/>
      <c r="DS354" s="134"/>
      <c r="DT354" s="134"/>
    </row>
    <row r="355" spans="1:124" ht="17.2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  <c r="CW355" s="134"/>
      <c r="CX355" s="134"/>
      <c r="CY355" s="134"/>
      <c r="CZ355" s="134"/>
      <c r="DA355" s="134"/>
      <c r="DB355" s="134"/>
      <c r="DC355" s="134"/>
      <c r="DD355" s="134"/>
      <c r="DE355" s="134"/>
      <c r="DF355" s="134"/>
      <c r="DG355" s="134"/>
      <c r="DH355" s="134"/>
      <c r="DI355" s="134"/>
      <c r="DJ355" s="134"/>
      <c r="DK355" s="134"/>
      <c r="DL355" s="134"/>
      <c r="DM355" s="134"/>
      <c r="DN355" s="134"/>
      <c r="DO355" s="134"/>
      <c r="DP355" s="134"/>
      <c r="DQ355" s="134"/>
      <c r="DR355" s="134"/>
      <c r="DS355" s="134"/>
      <c r="DT355" s="134"/>
    </row>
    <row r="356" spans="1:124" ht="17.2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  <c r="CT356" s="134"/>
      <c r="CU356" s="134"/>
      <c r="CV356" s="134"/>
      <c r="CW356" s="134"/>
      <c r="CX356" s="134"/>
      <c r="CY356" s="134"/>
      <c r="CZ356" s="134"/>
      <c r="DA356" s="134"/>
      <c r="DB356" s="134"/>
      <c r="DC356" s="134"/>
      <c r="DD356" s="134"/>
      <c r="DE356" s="134"/>
      <c r="DF356" s="134"/>
      <c r="DG356" s="134"/>
      <c r="DH356" s="134"/>
      <c r="DI356" s="134"/>
      <c r="DJ356" s="134"/>
      <c r="DK356" s="134"/>
      <c r="DL356" s="134"/>
      <c r="DM356" s="134"/>
      <c r="DN356" s="134"/>
      <c r="DO356" s="134"/>
      <c r="DP356" s="134"/>
      <c r="DQ356" s="134"/>
      <c r="DR356" s="134"/>
      <c r="DS356" s="134"/>
      <c r="DT356" s="134"/>
    </row>
    <row r="357" spans="1:124" ht="17.2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  <c r="CT357" s="134"/>
      <c r="CU357" s="134"/>
      <c r="CV357" s="134"/>
      <c r="CW357" s="134"/>
      <c r="CX357" s="134"/>
      <c r="CY357" s="134"/>
      <c r="CZ357" s="134"/>
      <c r="DA357" s="134"/>
      <c r="DB357" s="134"/>
      <c r="DC357" s="134"/>
      <c r="DD357" s="134"/>
      <c r="DE357" s="134"/>
      <c r="DF357" s="134"/>
      <c r="DG357" s="134"/>
      <c r="DH357" s="134"/>
      <c r="DI357" s="134"/>
      <c r="DJ357" s="134"/>
      <c r="DK357" s="134"/>
      <c r="DL357" s="134"/>
      <c r="DM357" s="134"/>
      <c r="DN357" s="134"/>
      <c r="DO357" s="134"/>
      <c r="DP357" s="134"/>
      <c r="DQ357" s="134"/>
      <c r="DR357" s="134"/>
      <c r="DS357" s="134"/>
      <c r="DT357" s="134"/>
    </row>
    <row r="358" spans="1:124" ht="17.2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  <c r="CT358" s="134"/>
      <c r="CU358" s="134"/>
      <c r="CV358" s="134"/>
      <c r="CW358" s="134"/>
      <c r="CX358" s="134"/>
      <c r="CY358" s="134"/>
      <c r="CZ358" s="134"/>
      <c r="DA358" s="134"/>
      <c r="DB358" s="134"/>
      <c r="DC358" s="134"/>
      <c r="DD358" s="134"/>
      <c r="DE358" s="134"/>
      <c r="DF358" s="134"/>
      <c r="DG358" s="134"/>
      <c r="DH358" s="134"/>
      <c r="DI358" s="134"/>
      <c r="DJ358" s="134"/>
      <c r="DK358" s="134"/>
      <c r="DL358" s="134"/>
      <c r="DM358" s="134"/>
      <c r="DN358" s="134"/>
      <c r="DO358" s="134"/>
      <c r="DP358" s="134"/>
      <c r="DQ358" s="134"/>
      <c r="DR358" s="134"/>
      <c r="DS358" s="134"/>
      <c r="DT358" s="134"/>
    </row>
    <row r="359" spans="1:124" ht="17.2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4"/>
      <c r="BJ359" s="134"/>
      <c r="BK359" s="134"/>
      <c r="BL359" s="134"/>
      <c r="BM359" s="134"/>
      <c r="BN359" s="134"/>
      <c r="BO359" s="134"/>
      <c r="BP359" s="134"/>
      <c r="BQ359" s="134"/>
      <c r="BR359" s="134"/>
      <c r="BS359" s="134"/>
      <c r="BT359" s="134"/>
      <c r="BU359" s="134"/>
      <c r="BV359" s="134"/>
      <c r="BW359" s="134"/>
      <c r="BX359" s="134"/>
      <c r="BY359" s="134"/>
      <c r="BZ359" s="134"/>
      <c r="CA359" s="134"/>
      <c r="CB359" s="134"/>
      <c r="CC359" s="134"/>
      <c r="CD359" s="134"/>
      <c r="CE359" s="134"/>
      <c r="CF359" s="134"/>
      <c r="CG359" s="134"/>
      <c r="CH359" s="134"/>
      <c r="CI359" s="134"/>
      <c r="CJ359" s="134"/>
      <c r="CK359" s="134"/>
      <c r="CL359" s="134"/>
      <c r="CM359" s="134"/>
      <c r="CN359" s="134"/>
      <c r="CO359" s="134"/>
      <c r="CP359" s="134"/>
      <c r="CQ359" s="134"/>
      <c r="CR359" s="134"/>
      <c r="CS359" s="134"/>
      <c r="CT359" s="134"/>
      <c r="CU359" s="134"/>
      <c r="CV359" s="134"/>
      <c r="CW359" s="134"/>
      <c r="CX359" s="134"/>
      <c r="CY359" s="134"/>
      <c r="CZ359" s="134"/>
      <c r="DA359" s="134"/>
      <c r="DB359" s="134"/>
      <c r="DC359" s="134"/>
      <c r="DD359" s="134"/>
      <c r="DE359" s="134"/>
      <c r="DF359" s="134"/>
      <c r="DG359" s="134"/>
      <c r="DH359" s="134"/>
      <c r="DI359" s="134"/>
      <c r="DJ359" s="134"/>
      <c r="DK359" s="134"/>
      <c r="DL359" s="134"/>
      <c r="DM359" s="134"/>
      <c r="DN359" s="134"/>
      <c r="DO359" s="134"/>
      <c r="DP359" s="134"/>
      <c r="DQ359" s="134"/>
      <c r="DR359" s="134"/>
      <c r="DS359" s="134"/>
      <c r="DT359" s="134"/>
    </row>
    <row r="360" spans="1:124" ht="17.2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4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34"/>
      <c r="BW360" s="134"/>
      <c r="BX360" s="134"/>
      <c r="BY360" s="134"/>
      <c r="BZ360" s="134"/>
      <c r="CA360" s="134"/>
      <c r="CB360" s="134"/>
      <c r="CC360" s="134"/>
      <c r="CD360" s="134"/>
      <c r="CE360" s="134"/>
      <c r="CF360" s="134"/>
      <c r="CG360" s="134"/>
      <c r="CH360" s="134"/>
      <c r="CI360" s="134"/>
      <c r="CJ360" s="134"/>
      <c r="CK360" s="134"/>
      <c r="CL360" s="134"/>
      <c r="CM360" s="134"/>
      <c r="CN360" s="134"/>
      <c r="CO360" s="134"/>
      <c r="CP360" s="134"/>
      <c r="CQ360" s="134"/>
      <c r="CR360" s="134"/>
      <c r="CS360" s="134"/>
      <c r="CT360" s="134"/>
      <c r="CU360" s="134"/>
      <c r="CV360" s="134"/>
      <c r="CW360" s="134"/>
      <c r="CX360" s="134"/>
      <c r="CY360" s="134"/>
      <c r="CZ360" s="134"/>
      <c r="DA360" s="134"/>
      <c r="DB360" s="134"/>
      <c r="DC360" s="134"/>
      <c r="DD360" s="134"/>
      <c r="DE360" s="134"/>
      <c r="DF360" s="134"/>
      <c r="DG360" s="134"/>
      <c r="DH360" s="134"/>
      <c r="DI360" s="134"/>
      <c r="DJ360" s="134"/>
      <c r="DK360" s="134"/>
      <c r="DL360" s="134"/>
      <c r="DM360" s="134"/>
      <c r="DN360" s="134"/>
      <c r="DO360" s="134"/>
      <c r="DP360" s="134"/>
      <c r="DQ360" s="134"/>
      <c r="DR360" s="134"/>
      <c r="DS360" s="134"/>
      <c r="DT360" s="134"/>
    </row>
    <row r="361" spans="1:124" ht="17.2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  <c r="CJ361" s="134"/>
      <c r="CK361" s="134"/>
      <c r="CL361" s="134"/>
      <c r="CM361" s="134"/>
      <c r="CN361" s="134"/>
      <c r="CO361" s="134"/>
      <c r="CP361" s="134"/>
      <c r="CQ361" s="134"/>
      <c r="CR361" s="134"/>
      <c r="CS361" s="134"/>
      <c r="CT361" s="134"/>
      <c r="CU361" s="134"/>
      <c r="CV361" s="134"/>
      <c r="CW361" s="134"/>
      <c r="CX361" s="134"/>
      <c r="CY361" s="134"/>
      <c r="CZ361" s="134"/>
      <c r="DA361" s="134"/>
      <c r="DB361" s="134"/>
      <c r="DC361" s="134"/>
      <c r="DD361" s="134"/>
      <c r="DE361" s="134"/>
      <c r="DF361" s="134"/>
      <c r="DG361" s="134"/>
      <c r="DH361" s="134"/>
      <c r="DI361" s="134"/>
      <c r="DJ361" s="134"/>
      <c r="DK361" s="134"/>
      <c r="DL361" s="134"/>
      <c r="DM361" s="134"/>
      <c r="DN361" s="134"/>
      <c r="DO361" s="134"/>
      <c r="DP361" s="134"/>
      <c r="DQ361" s="134"/>
      <c r="DR361" s="134"/>
      <c r="DS361" s="134"/>
      <c r="DT361" s="134"/>
    </row>
    <row r="362" spans="1:124" ht="17.2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4"/>
      <c r="BJ362" s="134"/>
      <c r="BK362" s="134"/>
      <c r="BL362" s="134"/>
      <c r="BM362" s="134"/>
      <c r="BN362" s="134"/>
      <c r="BO362" s="134"/>
      <c r="BP362" s="134"/>
      <c r="BQ362" s="134"/>
      <c r="BR362" s="134"/>
      <c r="BS362" s="134"/>
      <c r="BT362" s="134"/>
      <c r="BU362" s="134"/>
      <c r="BV362" s="134"/>
      <c r="BW362" s="134"/>
      <c r="BX362" s="134"/>
      <c r="BY362" s="134"/>
      <c r="BZ362" s="134"/>
      <c r="CA362" s="134"/>
      <c r="CB362" s="134"/>
      <c r="CC362" s="134"/>
      <c r="CD362" s="134"/>
      <c r="CE362" s="134"/>
      <c r="CF362" s="134"/>
      <c r="CG362" s="134"/>
      <c r="CH362" s="134"/>
      <c r="CI362" s="134"/>
      <c r="CJ362" s="134"/>
      <c r="CK362" s="134"/>
      <c r="CL362" s="134"/>
      <c r="CM362" s="134"/>
      <c r="CN362" s="134"/>
      <c r="CO362" s="134"/>
      <c r="CP362" s="134"/>
      <c r="CQ362" s="134"/>
      <c r="CR362" s="134"/>
      <c r="CS362" s="134"/>
      <c r="CT362" s="134"/>
      <c r="CU362" s="134"/>
      <c r="CV362" s="134"/>
      <c r="CW362" s="134"/>
      <c r="CX362" s="134"/>
      <c r="CY362" s="134"/>
      <c r="CZ362" s="134"/>
      <c r="DA362" s="134"/>
      <c r="DB362" s="134"/>
      <c r="DC362" s="134"/>
      <c r="DD362" s="134"/>
      <c r="DE362" s="134"/>
      <c r="DF362" s="134"/>
      <c r="DG362" s="134"/>
      <c r="DH362" s="134"/>
      <c r="DI362" s="134"/>
      <c r="DJ362" s="134"/>
      <c r="DK362" s="134"/>
      <c r="DL362" s="134"/>
      <c r="DM362" s="134"/>
      <c r="DN362" s="134"/>
      <c r="DO362" s="134"/>
      <c r="DP362" s="134"/>
      <c r="DQ362" s="134"/>
      <c r="DR362" s="134"/>
      <c r="DS362" s="134"/>
      <c r="DT362" s="134"/>
    </row>
    <row r="363" spans="1:124" ht="17.2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4"/>
      <c r="BZ363" s="134"/>
      <c r="CA363" s="134"/>
      <c r="CB363" s="134"/>
      <c r="CC363" s="134"/>
      <c r="CD363" s="134"/>
      <c r="CE363" s="134"/>
      <c r="CF363" s="134"/>
      <c r="CG363" s="134"/>
      <c r="CH363" s="134"/>
      <c r="CI363" s="134"/>
      <c r="CJ363" s="134"/>
      <c r="CK363" s="134"/>
      <c r="CL363" s="134"/>
      <c r="CM363" s="134"/>
      <c r="CN363" s="134"/>
      <c r="CO363" s="134"/>
      <c r="CP363" s="134"/>
      <c r="CQ363" s="134"/>
      <c r="CR363" s="134"/>
      <c r="CS363" s="134"/>
      <c r="CT363" s="134"/>
      <c r="CU363" s="134"/>
      <c r="CV363" s="134"/>
      <c r="CW363" s="134"/>
      <c r="CX363" s="134"/>
      <c r="CY363" s="134"/>
      <c r="CZ363" s="134"/>
      <c r="DA363" s="134"/>
      <c r="DB363" s="134"/>
      <c r="DC363" s="134"/>
      <c r="DD363" s="134"/>
      <c r="DE363" s="134"/>
      <c r="DF363" s="134"/>
      <c r="DG363" s="134"/>
      <c r="DH363" s="134"/>
      <c r="DI363" s="134"/>
      <c r="DJ363" s="134"/>
      <c r="DK363" s="134"/>
      <c r="DL363" s="134"/>
      <c r="DM363" s="134"/>
      <c r="DN363" s="134"/>
      <c r="DO363" s="134"/>
      <c r="DP363" s="134"/>
      <c r="DQ363" s="134"/>
      <c r="DR363" s="134"/>
      <c r="DS363" s="134"/>
      <c r="DT363" s="134"/>
    </row>
    <row r="364" spans="1:124" ht="17.2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4"/>
      <c r="BJ364" s="134"/>
      <c r="BK364" s="134"/>
      <c r="BL364" s="134"/>
      <c r="BM364" s="134"/>
      <c r="BN364" s="134"/>
      <c r="BO364" s="134"/>
      <c r="BP364" s="134"/>
      <c r="BQ364" s="134"/>
      <c r="BR364" s="134"/>
      <c r="BS364" s="134"/>
      <c r="BT364" s="134"/>
      <c r="BU364" s="134"/>
      <c r="BV364" s="134"/>
      <c r="BW364" s="134"/>
      <c r="BX364" s="134"/>
      <c r="BY364" s="134"/>
      <c r="BZ364" s="134"/>
      <c r="CA364" s="134"/>
      <c r="CB364" s="134"/>
      <c r="CC364" s="134"/>
      <c r="CD364" s="134"/>
      <c r="CE364" s="134"/>
      <c r="CF364" s="134"/>
      <c r="CG364" s="134"/>
      <c r="CH364" s="134"/>
      <c r="CI364" s="134"/>
      <c r="CJ364" s="134"/>
      <c r="CK364" s="134"/>
      <c r="CL364" s="134"/>
      <c r="CM364" s="134"/>
      <c r="CN364" s="134"/>
      <c r="CO364" s="134"/>
      <c r="CP364" s="134"/>
      <c r="CQ364" s="134"/>
      <c r="CR364" s="134"/>
      <c r="CS364" s="134"/>
      <c r="CT364" s="134"/>
      <c r="CU364" s="134"/>
      <c r="CV364" s="134"/>
      <c r="CW364" s="134"/>
      <c r="CX364" s="134"/>
      <c r="CY364" s="134"/>
      <c r="CZ364" s="134"/>
      <c r="DA364" s="134"/>
      <c r="DB364" s="134"/>
      <c r="DC364" s="134"/>
      <c r="DD364" s="134"/>
      <c r="DE364" s="134"/>
      <c r="DF364" s="134"/>
      <c r="DG364" s="134"/>
      <c r="DH364" s="134"/>
      <c r="DI364" s="134"/>
      <c r="DJ364" s="134"/>
      <c r="DK364" s="134"/>
      <c r="DL364" s="134"/>
      <c r="DM364" s="134"/>
      <c r="DN364" s="134"/>
      <c r="DO364" s="134"/>
      <c r="DP364" s="134"/>
      <c r="DQ364" s="134"/>
      <c r="DR364" s="134"/>
      <c r="DS364" s="134"/>
      <c r="DT364" s="134"/>
    </row>
    <row r="365" spans="1:124" ht="17.2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  <c r="BK365" s="134"/>
      <c r="BL365" s="134"/>
      <c r="BM365" s="134"/>
      <c r="BN365" s="134"/>
      <c r="BO365" s="134"/>
      <c r="BP365" s="134"/>
      <c r="BQ365" s="134"/>
      <c r="BR365" s="134"/>
      <c r="BS365" s="134"/>
      <c r="BT365" s="134"/>
      <c r="BU365" s="134"/>
      <c r="BV365" s="134"/>
      <c r="BW365" s="134"/>
      <c r="BX365" s="134"/>
      <c r="BY365" s="134"/>
      <c r="BZ365" s="134"/>
      <c r="CA365" s="134"/>
      <c r="CB365" s="134"/>
      <c r="CC365" s="134"/>
      <c r="CD365" s="134"/>
      <c r="CE365" s="134"/>
      <c r="CF365" s="134"/>
      <c r="CG365" s="134"/>
      <c r="CH365" s="134"/>
      <c r="CI365" s="134"/>
      <c r="CJ365" s="134"/>
      <c r="CK365" s="134"/>
      <c r="CL365" s="134"/>
      <c r="CM365" s="134"/>
      <c r="CN365" s="134"/>
      <c r="CO365" s="134"/>
      <c r="CP365" s="134"/>
      <c r="CQ365" s="134"/>
      <c r="CR365" s="134"/>
      <c r="CS365" s="134"/>
      <c r="CT365" s="134"/>
      <c r="CU365" s="134"/>
      <c r="CV365" s="134"/>
      <c r="CW365" s="134"/>
      <c r="CX365" s="134"/>
      <c r="CY365" s="134"/>
      <c r="CZ365" s="134"/>
      <c r="DA365" s="134"/>
      <c r="DB365" s="134"/>
      <c r="DC365" s="134"/>
      <c r="DD365" s="134"/>
      <c r="DE365" s="134"/>
      <c r="DF365" s="134"/>
      <c r="DG365" s="134"/>
      <c r="DH365" s="134"/>
      <c r="DI365" s="134"/>
      <c r="DJ365" s="134"/>
      <c r="DK365" s="134"/>
      <c r="DL365" s="134"/>
      <c r="DM365" s="134"/>
      <c r="DN365" s="134"/>
      <c r="DO365" s="134"/>
      <c r="DP365" s="134"/>
      <c r="DQ365" s="134"/>
      <c r="DR365" s="134"/>
      <c r="DS365" s="134"/>
      <c r="DT365" s="134"/>
    </row>
    <row r="366" spans="1:124" ht="17.2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  <c r="BE366" s="134"/>
      <c r="BF366" s="134"/>
      <c r="BG366" s="134"/>
      <c r="BH366" s="134"/>
      <c r="BI366" s="134"/>
      <c r="BJ366" s="134"/>
      <c r="BK366" s="134"/>
      <c r="BL366" s="134"/>
      <c r="BM366" s="134"/>
      <c r="BN366" s="134"/>
      <c r="BO366" s="134"/>
      <c r="BP366" s="134"/>
      <c r="BQ366" s="134"/>
      <c r="BR366" s="134"/>
      <c r="BS366" s="134"/>
      <c r="BT366" s="134"/>
      <c r="BU366" s="134"/>
      <c r="BV366" s="134"/>
      <c r="BW366" s="134"/>
      <c r="BX366" s="134"/>
      <c r="BY366" s="134"/>
      <c r="BZ366" s="134"/>
      <c r="CA366" s="134"/>
      <c r="CB366" s="134"/>
      <c r="CC366" s="134"/>
      <c r="CD366" s="134"/>
      <c r="CE366" s="134"/>
      <c r="CF366" s="134"/>
      <c r="CG366" s="134"/>
      <c r="CH366" s="134"/>
      <c r="CI366" s="134"/>
      <c r="CJ366" s="134"/>
      <c r="CK366" s="134"/>
      <c r="CL366" s="134"/>
      <c r="CM366" s="134"/>
      <c r="CN366" s="134"/>
      <c r="CO366" s="134"/>
      <c r="CP366" s="134"/>
      <c r="CQ366" s="134"/>
      <c r="CR366" s="134"/>
      <c r="CS366" s="134"/>
      <c r="CT366" s="134"/>
      <c r="CU366" s="134"/>
      <c r="CV366" s="134"/>
      <c r="CW366" s="134"/>
      <c r="CX366" s="134"/>
      <c r="CY366" s="134"/>
      <c r="CZ366" s="134"/>
      <c r="DA366" s="134"/>
      <c r="DB366" s="134"/>
      <c r="DC366" s="134"/>
      <c r="DD366" s="134"/>
      <c r="DE366" s="134"/>
      <c r="DF366" s="134"/>
      <c r="DG366" s="134"/>
      <c r="DH366" s="134"/>
      <c r="DI366" s="134"/>
      <c r="DJ366" s="134"/>
      <c r="DK366" s="134"/>
      <c r="DL366" s="134"/>
      <c r="DM366" s="134"/>
      <c r="DN366" s="134"/>
      <c r="DO366" s="134"/>
      <c r="DP366" s="134"/>
      <c r="DQ366" s="134"/>
      <c r="DR366" s="134"/>
      <c r="DS366" s="134"/>
      <c r="DT366" s="134"/>
    </row>
    <row r="367" spans="1:124" ht="17.2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  <c r="BK367" s="134"/>
      <c r="BL367" s="134"/>
      <c r="BM367" s="134"/>
      <c r="BN367" s="134"/>
      <c r="BO367" s="134"/>
      <c r="BP367" s="134"/>
      <c r="BQ367" s="134"/>
      <c r="BR367" s="134"/>
      <c r="BS367" s="134"/>
      <c r="BT367" s="134"/>
      <c r="BU367" s="134"/>
      <c r="BV367" s="134"/>
      <c r="BW367" s="134"/>
      <c r="BX367" s="134"/>
      <c r="BY367" s="134"/>
      <c r="BZ367" s="134"/>
      <c r="CA367" s="134"/>
      <c r="CB367" s="134"/>
      <c r="CC367" s="134"/>
      <c r="CD367" s="134"/>
      <c r="CE367" s="134"/>
      <c r="CF367" s="134"/>
      <c r="CG367" s="134"/>
      <c r="CH367" s="134"/>
      <c r="CI367" s="134"/>
      <c r="CJ367" s="134"/>
      <c r="CK367" s="134"/>
      <c r="CL367" s="134"/>
      <c r="CM367" s="134"/>
      <c r="CN367" s="134"/>
      <c r="CO367" s="134"/>
      <c r="CP367" s="134"/>
      <c r="CQ367" s="134"/>
      <c r="CR367" s="134"/>
      <c r="CS367" s="134"/>
      <c r="CT367" s="134"/>
      <c r="CU367" s="134"/>
      <c r="CV367" s="134"/>
      <c r="CW367" s="134"/>
      <c r="CX367" s="134"/>
      <c r="CY367" s="134"/>
      <c r="CZ367" s="134"/>
      <c r="DA367" s="134"/>
      <c r="DB367" s="134"/>
      <c r="DC367" s="134"/>
      <c r="DD367" s="134"/>
      <c r="DE367" s="134"/>
      <c r="DF367" s="134"/>
      <c r="DG367" s="134"/>
      <c r="DH367" s="134"/>
      <c r="DI367" s="134"/>
      <c r="DJ367" s="134"/>
      <c r="DK367" s="134"/>
      <c r="DL367" s="134"/>
      <c r="DM367" s="134"/>
      <c r="DN367" s="134"/>
      <c r="DO367" s="134"/>
      <c r="DP367" s="134"/>
      <c r="DQ367" s="134"/>
      <c r="DR367" s="134"/>
      <c r="DS367" s="134"/>
      <c r="DT367" s="134"/>
    </row>
    <row r="368" spans="1:124" ht="17.2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  <c r="BE368" s="134"/>
      <c r="BF368" s="134"/>
      <c r="BG368" s="134"/>
      <c r="BH368" s="134"/>
      <c r="BI368" s="134"/>
      <c r="BJ368" s="134"/>
      <c r="BK368" s="134"/>
      <c r="BL368" s="134"/>
      <c r="BM368" s="134"/>
      <c r="BN368" s="134"/>
      <c r="BO368" s="134"/>
      <c r="BP368" s="134"/>
      <c r="BQ368" s="134"/>
      <c r="BR368" s="134"/>
      <c r="BS368" s="134"/>
      <c r="BT368" s="134"/>
      <c r="BU368" s="134"/>
      <c r="BV368" s="134"/>
      <c r="BW368" s="134"/>
      <c r="BX368" s="134"/>
      <c r="BY368" s="134"/>
      <c r="BZ368" s="134"/>
      <c r="CA368" s="134"/>
      <c r="CB368" s="134"/>
      <c r="CC368" s="134"/>
      <c r="CD368" s="134"/>
      <c r="CE368" s="134"/>
      <c r="CF368" s="134"/>
      <c r="CG368" s="134"/>
      <c r="CH368" s="134"/>
      <c r="CI368" s="134"/>
      <c r="CJ368" s="134"/>
      <c r="CK368" s="134"/>
      <c r="CL368" s="134"/>
      <c r="CM368" s="134"/>
      <c r="CN368" s="134"/>
      <c r="CO368" s="134"/>
      <c r="CP368" s="134"/>
      <c r="CQ368" s="134"/>
      <c r="CR368" s="134"/>
      <c r="CS368" s="134"/>
      <c r="CT368" s="134"/>
      <c r="CU368" s="134"/>
      <c r="CV368" s="134"/>
      <c r="CW368" s="134"/>
      <c r="CX368" s="134"/>
      <c r="CY368" s="134"/>
      <c r="CZ368" s="134"/>
      <c r="DA368" s="134"/>
      <c r="DB368" s="134"/>
      <c r="DC368" s="134"/>
      <c r="DD368" s="134"/>
      <c r="DE368" s="134"/>
      <c r="DF368" s="134"/>
      <c r="DG368" s="134"/>
      <c r="DH368" s="134"/>
      <c r="DI368" s="134"/>
      <c r="DJ368" s="134"/>
      <c r="DK368" s="134"/>
      <c r="DL368" s="134"/>
      <c r="DM368" s="134"/>
      <c r="DN368" s="134"/>
      <c r="DO368" s="134"/>
      <c r="DP368" s="134"/>
      <c r="DQ368" s="134"/>
      <c r="DR368" s="134"/>
      <c r="DS368" s="134"/>
      <c r="DT368" s="134"/>
    </row>
    <row r="369" spans="1:124" ht="17.2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  <c r="BE369" s="134"/>
      <c r="BF369" s="134"/>
      <c r="BG369" s="134"/>
      <c r="BH369" s="134"/>
      <c r="BI369" s="134"/>
      <c r="BJ369" s="134"/>
      <c r="BK369" s="134"/>
      <c r="BL369" s="134"/>
      <c r="BM369" s="134"/>
      <c r="BN369" s="134"/>
      <c r="BO369" s="134"/>
      <c r="BP369" s="134"/>
      <c r="BQ369" s="134"/>
      <c r="BR369" s="134"/>
      <c r="BS369" s="134"/>
      <c r="BT369" s="134"/>
      <c r="BU369" s="134"/>
      <c r="BV369" s="134"/>
      <c r="BW369" s="134"/>
      <c r="BX369" s="134"/>
      <c r="BY369" s="134"/>
      <c r="BZ369" s="134"/>
      <c r="CA369" s="134"/>
      <c r="CB369" s="134"/>
      <c r="CC369" s="134"/>
      <c r="CD369" s="134"/>
      <c r="CE369" s="134"/>
      <c r="CF369" s="134"/>
      <c r="CG369" s="134"/>
      <c r="CH369" s="134"/>
      <c r="CI369" s="134"/>
      <c r="CJ369" s="134"/>
      <c r="CK369" s="134"/>
      <c r="CL369" s="134"/>
      <c r="CM369" s="134"/>
      <c r="CN369" s="134"/>
      <c r="CO369" s="134"/>
      <c r="CP369" s="134"/>
      <c r="CQ369" s="134"/>
      <c r="CR369" s="134"/>
      <c r="CS369" s="134"/>
      <c r="CT369" s="134"/>
      <c r="CU369" s="134"/>
      <c r="CV369" s="134"/>
      <c r="CW369" s="134"/>
      <c r="CX369" s="134"/>
      <c r="CY369" s="134"/>
      <c r="CZ369" s="134"/>
      <c r="DA369" s="134"/>
      <c r="DB369" s="134"/>
      <c r="DC369" s="134"/>
      <c r="DD369" s="134"/>
      <c r="DE369" s="134"/>
      <c r="DF369" s="134"/>
      <c r="DG369" s="134"/>
      <c r="DH369" s="134"/>
      <c r="DI369" s="134"/>
      <c r="DJ369" s="134"/>
      <c r="DK369" s="134"/>
      <c r="DL369" s="134"/>
      <c r="DM369" s="134"/>
      <c r="DN369" s="134"/>
      <c r="DO369" s="134"/>
      <c r="DP369" s="134"/>
      <c r="DQ369" s="134"/>
      <c r="DR369" s="134"/>
      <c r="DS369" s="134"/>
      <c r="DT369" s="134"/>
    </row>
    <row r="370" spans="1:124" ht="17.2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  <c r="BE370" s="134"/>
      <c r="BF370" s="134"/>
      <c r="BG370" s="134"/>
      <c r="BH370" s="134"/>
      <c r="BI370" s="134"/>
      <c r="BJ370" s="134"/>
      <c r="BK370" s="134"/>
      <c r="BL370" s="134"/>
      <c r="BM370" s="134"/>
      <c r="BN370" s="134"/>
      <c r="BO370" s="134"/>
      <c r="BP370" s="134"/>
      <c r="BQ370" s="134"/>
      <c r="BR370" s="134"/>
      <c r="BS370" s="134"/>
      <c r="BT370" s="134"/>
      <c r="BU370" s="134"/>
      <c r="BV370" s="134"/>
      <c r="BW370" s="134"/>
      <c r="BX370" s="134"/>
      <c r="BY370" s="134"/>
      <c r="BZ370" s="134"/>
      <c r="CA370" s="134"/>
      <c r="CB370" s="134"/>
      <c r="CC370" s="134"/>
      <c r="CD370" s="134"/>
      <c r="CE370" s="134"/>
      <c r="CF370" s="134"/>
      <c r="CG370" s="134"/>
      <c r="CH370" s="134"/>
      <c r="CI370" s="134"/>
      <c r="CJ370" s="134"/>
      <c r="CK370" s="134"/>
      <c r="CL370" s="134"/>
      <c r="CM370" s="134"/>
      <c r="CN370" s="134"/>
      <c r="CO370" s="134"/>
      <c r="CP370" s="134"/>
      <c r="CQ370" s="134"/>
      <c r="CR370" s="134"/>
      <c r="CS370" s="134"/>
      <c r="CT370" s="134"/>
      <c r="CU370" s="134"/>
      <c r="CV370" s="134"/>
      <c r="CW370" s="134"/>
      <c r="CX370" s="134"/>
      <c r="CY370" s="134"/>
      <c r="CZ370" s="134"/>
      <c r="DA370" s="134"/>
      <c r="DB370" s="134"/>
      <c r="DC370" s="134"/>
      <c r="DD370" s="134"/>
      <c r="DE370" s="134"/>
      <c r="DF370" s="134"/>
      <c r="DG370" s="134"/>
      <c r="DH370" s="134"/>
      <c r="DI370" s="134"/>
      <c r="DJ370" s="134"/>
      <c r="DK370" s="134"/>
      <c r="DL370" s="134"/>
      <c r="DM370" s="134"/>
      <c r="DN370" s="134"/>
      <c r="DO370" s="134"/>
      <c r="DP370" s="134"/>
      <c r="DQ370" s="134"/>
      <c r="DR370" s="134"/>
      <c r="DS370" s="134"/>
      <c r="DT370" s="134"/>
    </row>
    <row r="371" spans="1:124" ht="17.2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  <c r="BE371" s="134"/>
      <c r="BF371" s="134"/>
      <c r="BG371" s="134"/>
      <c r="BH371" s="134"/>
      <c r="BI371" s="134"/>
      <c r="BJ371" s="134"/>
      <c r="BK371" s="134"/>
      <c r="BL371" s="134"/>
      <c r="BM371" s="134"/>
      <c r="BN371" s="134"/>
      <c r="BO371" s="134"/>
      <c r="BP371" s="134"/>
      <c r="BQ371" s="134"/>
      <c r="BR371" s="134"/>
      <c r="BS371" s="134"/>
      <c r="BT371" s="134"/>
      <c r="BU371" s="134"/>
      <c r="BV371" s="134"/>
      <c r="BW371" s="134"/>
      <c r="BX371" s="134"/>
      <c r="BY371" s="134"/>
      <c r="BZ371" s="134"/>
      <c r="CA371" s="134"/>
      <c r="CB371" s="134"/>
      <c r="CC371" s="134"/>
      <c r="CD371" s="134"/>
      <c r="CE371" s="134"/>
      <c r="CF371" s="134"/>
      <c r="CG371" s="134"/>
      <c r="CH371" s="134"/>
      <c r="CI371" s="134"/>
      <c r="CJ371" s="134"/>
      <c r="CK371" s="134"/>
      <c r="CL371" s="134"/>
      <c r="CM371" s="134"/>
      <c r="CN371" s="134"/>
      <c r="CO371" s="134"/>
      <c r="CP371" s="134"/>
      <c r="CQ371" s="134"/>
      <c r="CR371" s="134"/>
      <c r="CS371" s="134"/>
      <c r="CT371" s="134"/>
      <c r="CU371" s="134"/>
      <c r="CV371" s="134"/>
      <c r="CW371" s="134"/>
      <c r="CX371" s="134"/>
      <c r="CY371" s="134"/>
      <c r="CZ371" s="134"/>
      <c r="DA371" s="134"/>
      <c r="DB371" s="134"/>
      <c r="DC371" s="134"/>
      <c r="DD371" s="134"/>
      <c r="DE371" s="134"/>
      <c r="DF371" s="134"/>
      <c r="DG371" s="134"/>
      <c r="DH371" s="134"/>
      <c r="DI371" s="134"/>
      <c r="DJ371" s="134"/>
      <c r="DK371" s="134"/>
      <c r="DL371" s="134"/>
      <c r="DM371" s="134"/>
      <c r="DN371" s="134"/>
      <c r="DO371" s="134"/>
      <c r="DP371" s="134"/>
      <c r="DQ371" s="134"/>
      <c r="DR371" s="134"/>
      <c r="DS371" s="134"/>
      <c r="DT371" s="134"/>
    </row>
    <row r="372" spans="1:124" ht="17.2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4"/>
      <c r="BB372" s="134"/>
      <c r="BC372" s="134"/>
      <c r="BD372" s="134"/>
      <c r="BE372" s="134"/>
      <c r="BF372" s="134"/>
      <c r="BG372" s="134"/>
      <c r="BH372" s="134"/>
      <c r="BI372" s="134"/>
      <c r="BJ372" s="134"/>
      <c r="BK372" s="134"/>
      <c r="BL372" s="134"/>
      <c r="BM372" s="134"/>
      <c r="BN372" s="134"/>
      <c r="BO372" s="134"/>
      <c r="BP372" s="134"/>
      <c r="BQ372" s="134"/>
      <c r="BR372" s="134"/>
      <c r="BS372" s="134"/>
      <c r="BT372" s="134"/>
      <c r="BU372" s="134"/>
      <c r="BV372" s="134"/>
      <c r="BW372" s="134"/>
      <c r="BX372" s="134"/>
      <c r="BY372" s="134"/>
      <c r="BZ372" s="134"/>
      <c r="CA372" s="134"/>
      <c r="CB372" s="134"/>
      <c r="CC372" s="134"/>
      <c r="CD372" s="134"/>
      <c r="CE372" s="134"/>
      <c r="CF372" s="134"/>
      <c r="CG372" s="134"/>
      <c r="CH372" s="134"/>
      <c r="CI372" s="134"/>
      <c r="CJ372" s="134"/>
      <c r="CK372" s="134"/>
      <c r="CL372" s="134"/>
      <c r="CM372" s="134"/>
      <c r="CN372" s="134"/>
      <c r="CO372" s="134"/>
      <c r="CP372" s="134"/>
      <c r="CQ372" s="134"/>
      <c r="CR372" s="134"/>
      <c r="CS372" s="134"/>
      <c r="CT372" s="134"/>
      <c r="CU372" s="134"/>
      <c r="CV372" s="134"/>
      <c r="CW372" s="134"/>
      <c r="CX372" s="134"/>
      <c r="CY372" s="134"/>
      <c r="CZ372" s="134"/>
      <c r="DA372" s="134"/>
      <c r="DB372" s="134"/>
      <c r="DC372" s="134"/>
      <c r="DD372" s="134"/>
      <c r="DE372" s="134"/>
      <c r="DF372" s="134"/>
      <c r="DG372" s="134"/>
      <c r="DH372" s="134"/>
      <c r="DI372" s="134"/>
      <c r="DJ372" s="134"/>
      <c r="DK372" s="134"/>
      <c r="DL372" s="134"/>
      <c r="DM372" s="134"/>
      <c r="DN372" s="134"/>
      <c r="DO372" s="134"/>
      <c r="DP372" s="134"/>
      <c r="DQ372" s="134"/>
      <c r="DR372" s="134"/>
      <c r="DS372" s="134"/>
      <c r="DT372" s="134"/>
    </row>
    <row r="373" spans="1:124" ht="17.2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4"/>
      <c r="BA373" s="134"/>
      <c r="BB373" s="134"/>
      <c r="BC373" s="134"/>
      <c r="BD373" s="134"/>
      <c r="BE373" s="134"/>
      <c r="BF373" s="134"/>
      <c r="BG373" s="134"/>
      <c r="BH373" s="134"/>
      <c r="BI373" s="134"/>
      <c r="BJ373" s="134"/>
      <c r="BK373" s="134"/>
      <c r="BL373" s="134"/>
      <c r="BM373" s="134"/>
      <c r="BN373" s="134"/>
      <c r="BO373" s="134"/>
      <c r="BP373" s="134"/>
      <c r="BQ373" s="134"/>
      <c r="BR373" s="134"/>
      <c r="BS373" s="134"/>
      <c r="BT373" s="134"/>
      <c r="BU373" s="134"/>
      <c r="BV373" s="134"/>
      <c r="BW373" s="134"/>
      <c r="BX373" s="134"/>
      <c r="BY373" s="134"/>
      <c r="BZ373" s="134"/>
      <c r="CA373" s="134"/>
      <c r="CB373" s="134"/>
      <c r="CC373" s="134"/>
      <c r="CD373" s="134"/>
      <c r="CE373" s="134"/>
      <c r="CF373" s="134"/>
      <c r="CG373" s="134"/>
      <c r="CH373" s="134"/>
      <c r="CI373" s="134"/>
      <c r="CJ373" s="134"/>
      <c r="CK373" s="134"/>
      <c r="CL373" s="134"/>
      <c r="CM373" s="134"/>
      <c r="CN373" s="134"/>
      <c r="CO373" s="134"/>
      <c r="CP373" s="134"/>
      <c r="CQ373" s="134"/>
      <c r="CR373" s="134"/>
      <c r="CS373" s="134"/>
      <c r="CT373" s="134"/>
      <c r="CU373" s="134"/>
      <c r="CV373" s="134"/>
      <c r="CW373" s="134"/>
      <c r="CX373" s="134"/>
      <c r="CY373" s="134"/>
      <c r="CZ373" s="134"/>
      <c r="DA373" s="134"/>
      <c r="DB373" s="134"/>
      <c r="DC373" s="134"/>
      <c r="DD373" s="134"/>
      <c r="DE373" s="134"/>
      <c r="DF373" s="134"/>
      <c r="DG373" s="134"/>
      <c r="DH373" s="134"/>
      <c r="DI373" s="134"/>
      <c r="DJ373" s="134"/>
      <c r="DK373" s="134"/>
      <c r="DL373" s="134"/>
      <c r="DM373" s="134"/>
      <c r="DN373" s="134"/>
      <c r="DO373" s="134"/>
      <c r="DP373" s="134"/>
      <c r="DQ373" s="134"/>
      <c r="DR373" s="134"/>
      <c r="DS373" s="134"/>
      <c r="DT373" s="134"/>
    </row>
    <row r="374" spans="1:124" ht="17.2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  <c r="AX374" s="134"/>
      <c r="AY374" s="134"/>
      <c r="AZ374" s="134"/>
      <c r="BA374" s="134"/>
      <c r="BB374" s="134"/>
      <c r="BC374" s="134"/>
      <c r="BD374" s="134"/>
      <c r="BE374" s="134"/>
      <c r="BF374" s="134"/>
      <c r="BG374" s="134"/>
      <c r="BH374" s="134"/>
      <c r="BI374" s="134"/>
      <c r="BJ374" s="134"/>
      <c r="BK374" s="134"/>
      <c r="BL374" s="134"/>
      <c r="BM374" s="134"/>
      <c r="BN374" s="134"/>
      <c r="BO374" s="134"/>
      <c r="BP374" s="134"/>
      <c r="BQ374" s="134"/>
      <c r="BR374" s="134"/>
      <c r="BS374" s="134"/>
      <c r="BT374" s="134"/>
      <c r="BU374" s="134"/>
      <c r="BV374" s="134"/>
      <c r="BW374" s="134"/>
      <c r="BX374" s="134"/>
      <c r="BY374" s="134"/>
      <c r="BZ374" s="134"/>
      <c r="CA374" s="134"/>
      <c r="CB374" s="134"/>
      <c r="CC374" s="134"/>
      <c r="CD374" s="134"/>
      <c r="CE374" s="134"/>
      <c r="CF374" s="134"/>
      <c r="CG374" s="134"/>
      <c r="CH374" s="134"/>
      <c r="CI374" s="134"/>
      <c r="CJ374" s="134"/>
      <c r="CK374" s="134"/>
      <c r="CL374" s="134"/>
      <c r="CM374" s="134"/>
      <c r="CN374" s="134"/>
      <c r="CO374" s="134"/>
      <c r="CP374" s="134"/>
      <c r="CQ374" s="134"/>
      <c r="CR374" s="134"/>
      <c r="CS374" s="134"/>
      <c r="CT374" s="134"/>
      <c r="CU374" s="134"/>
      <c r="CV374" s="134"/>
      <c r="CW374" s="134"/>
      <c r="CX374" s="134"/>
      <c r="CY374" s="134"/>
      <c r="CZ374" s="134"/>
      <c r="DA374" s="134"/>
      <c r="DB374" s="134"/>
      <c r="DC374" s="134"/>
      <c r="DD374" s="134"/>
      <c r="DE374" s="134"/>
      <c r="DF374" s="134"/>
      <c r="DG374" s="134"/>
      <c r="DH374" s="134"/>
      <c r="DI374" s="134"/>
      <c r="DJ374" s="134"/>
      <c r="DK374" s="134"/>
      <c r="DL374" s="134"/>
      <c r="DM374" s="134"/>
      <c r="DN374" s="134"/>
      <c r="DO374" s="134"/>
      <c r="DP374" s="134"/>
      <c r="DQ374" s="134"/>
      <c r="DR374" s="134"/>
      <c r="DS374" s="134"/>
      <c r="DT374" s="134"/>
    </row>
    <row r="375" spans="1:124" ht="17.2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34"/>
      <c r="AZ375" s="134"/>
      <c r="BA375" s="134"/>
      <c r="BB375" s="134"/>
      <c r="BC375" s="134"/>
      <c r="BD375" s="134"/>
      <c r="BE375" s="134"/>
      <c r="BF375" s="134"/>
      <c r="BG375" s="134"/>
      <c r="BH375" s="134"/>
      <c r="BI375" s="134"/>
      <c r="BJ375" s="134"/>
      <c r="BK375" s="134"/>
      <c r="BL375" s="134"/>
      <c r="BM375" s="134"/>
      <c r="BN375" s="134"/>
      <c r="BO375" s="134"/>
      <c r="BP375" s="134"/>
      <c r="BQ375" s="134"/>
      <c r="BR375" s="134"/>
      <c r="BS375" s="134"/>
      <c r="BT375" s="134"/>
      <c r="BU375" s="134"/>
      <c r="BV375" s="134"/>
      <c r="BW375" s="134"/>
      <c r="BX375" s="134"/>
      <c r="BY375" s="134"/>
      <c r="BZ375" s="134"/>
      <c r="CA375" s="134"/>
      <c r="CB375" s="134"/>
      <c r="CC375" s="134"/>
      <c r="CD375" s="134"/>
      <c r="CE375" s="134"/>
      <c r="CF375" s="134"/>
      <c r="CG375" s="134"/>
      <c r="CH375" s="134"/>
      <c r="CI375" s="134"/>
      <c r="CJ375" s="134"/>
      <c r="CK375" s="134"/>
      <c r="CL375" s="134"/>
      <c r="CM375" s="134"/>
      <c r="CN375" s="134"/>
      <c r="CO375" s="134"/>
      <c r="CP375" s="134"/>
      <c r="CQ375" s="134"/>
      <c r="CR375" s="134"/>
      <c r="CS375" s="134"/>
      <c r="CT375" s="134"/>
      <c r="CU375" s="134"/>
      <c r="CV375" s="134"/>
      <c r="CW375" s="134"/>
      <c r="CX375" s="134"/>
      <c r="CY375" s="134"/>
      <c r="CZ375" s="134"/>
      <c r="DA375" s="134"/>
      <c r="DB375" s="134"/>
      <c r="DC375" s="134"/>
      <c r="DD375" s="134"/>
      <c r="DE375" s="134"/>
      <c r="DF375" s="134"/>
      <c r="DG375" s="134"/>
      <c r="DH375" s="134"/>
      <c r="DI375" s="134"/>
      <c r="DJ375" s="134"/>
      <c r="DK375" s="134"/>
      <c r="DL375" s="134"/>
      <c r="DM375" s="134"/>
      <c r="DN375" s="134"/>
      <c r="DO375" s="134"/>
      <c r="DP375" s="134"/>
      <c r="DQ375" s="134"/>
      <c r="DR375" s="134"/>
      <c r="DS375" s="134"/>
      <c r="DT375" s="134"/>
    </row>
    <row r="376" spans="1:124" ht="17.2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34"/>
      <c r="AZ376" s="134"/>
      <c r="BA376" s="134"/>
      <c r="BB376" s="134"/>
      <c r="BC376" s="134"/>
      <c r="BD376" s="134"/>
      <c r="BE376" s="134"/>
      <c r="BF376" s="134"/>
      <c r="BG376" s="134"/>
      <c r="BH376" s="134"/>
      <c r="BI376" s="134"/>
      <c r="BJ376" s="134"/>
      <c r="BK376" s="134"/>
      <c r="BL376" s="134"/>
      <c r="BM376" s="134"/>
      <c r="BN376" s="134"/>
      <c r="BO376" s="134"/>
      <c r="BP376" s="134"/>
      <c r="BQ376" s="134"/>
      <c r="BR376" s="134"/>
      <c r="BS376" s="134"/>
      <c r="BT376" s="134"/>
      <c r="BU376" s="134"/>
      <c r="BV376" s="134"/>
      <c r="BW376" s="134"/>
      <c r="BX376" s="134"/>
      <c r="BY376" s="134"/>
      <c r="BZ376" s="134"/>
      <c r="CA376" s="134"/>
      <c r="CB376" s="134"/>
      <c r="CC376" s="134"/>
      <c r="CD376" s="134"/>
      <c r="CE376" s="134"/>
      <c r="CF376" s="134"/>
      <c r="CG376" s="134"/>
      <c r="CH376" s="134"/>
      <c r="CI376" s="134"/>
      <c r="CJ376" s="134"/>
      <c r="CK376" s="134"/>
      <c r="CL376" s="134"/>
      <c r="CM376" s="134"/>
      <c r="CN376" s="134"/>
      <c r="CO376" s="134"/>
      <c r="CP376" s="134"/>
      <c r="CQ376" s="134"/>
      <c r="CR376" s="134"/>
      <c r="CS376" s="134"/>
      <c r="CT376" s="134"/>
      <c r="CU376" s="134"/>
      <c r="CV376" s="134"/>
      <c r="CW376" s="134"/>
      <c r="CX376" s="134"/>
      <c r="CY376" s="134"/>
      <c r="CZ376" s="134"/>
      <c r="DA376" s="134"/>
      <c r="DB376" s="134"/>
      <c r="DC376" s="134"/>
      <c r="DD376" s="134"/>
      <c r="DE376" s="134"/>
      <c r="DF376" s="134"/>
      <c r="DG376" s="134"/>
      <c r="DH376" s="134"/>
      <c r="DI376" s="134"/>
      <c r="DJ376" s="134"/>
      <c r="DK376" s="134"/>
      <c r="DL376" s="134"/>
      <c r="DM376" s="134"/>
      <c r="DN376" s="134"/>
      <c r="DO376" s="134"/>
      <c r="DP376" s="134"/>
      <c r="DQ376" s="134"/>
      <c r="DR376" s="134"/>
      <c r="DS376" s="134"/>
      <c r="DT376" s="134"/>
    </row>
    <row r="377" spans="1:124" ht="17.2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/>
      <c r="BI377" s="134"/>
      <c r="BJ377" s="134"/>
      <c r="BK377" s="134"/>
      <c r="BL377" s="134"/>
      <c r="BM377" s="134"/>
      <c r="BN377" s="134"/>
      <c r="BO377" s="134"/>
      <c r="BP377" s="134"/>
      <c r="BQ377" s="134"/>
      <c r="BR377" s="134"/>
      <c r="BS377" s="134"/>
      <c r="BT377" s="134"/>
      <c r="BU377" s="134"/>
      <c r="BV377" s="134"/>
      <c r="BW377" s="134"/>
      <c r="BX377" s="134"/>
      <c r="BY377" s="134"/>
      <c r="BZ377" s="134"/>
      <c r="CA377" s="134"/>
      <c r="CB377" s="134"/>
      <c r="CC377" s="134"/>
      <c r="CD377" s="134"/>
      <c r="CE377" s="134"/>
      <c r="CF377" s="134"/>
      <c r="CG377" s="134"/>
      <c r="CH377" s="134"/>
      <c r="CI377" s="134"/>
      <c r="CJ377" s="134"/>
      <c r="CK377" s="134"/>
      <c r="CL377" s="134"/>
      <c r="CM377" s="134"/>
      <c r="CN377" s="134"/>
      <c r="CO377" s="134"/>
      <c r="CP377" s="134"/>
      <c r="CQ377" s="134"/>
      <c r="CR377" s="134"/>
      <c r="CS377" s="134"/>
      <c r="CT377" s="134"/>
      <c r="CU377" s="134"/>
      <c r="CV377" s="134"/>
      <c r="CW377" s="134"/>
      <c r="CX377" s="134"/>
      <c r="CY377" s="134"/>
      <c r="CZ377" s="134"/>
      <c r="DA377" s="134"/>
      <c r="DB377" s="134"/>
      <c r="DC377" s="134"/>
      <c r="DD377" s="134"/>
      <c r="DE377" s="134"/>
      <c r="DF377" s="134"/>
      <c r="DG377" s="134"/>
      <c r="DH377" s="134"/>
      <c r="DI377" s="134"/>
      <c r="DJ377" s="134"/>
      <c r="DK377" s="134"/>
      <c r="DL377" s="134"/>
      <c r="DM377" s="134"/>
      <c r="DN377" s="134"/>
      <c r="DO377" s="134"/>
      <c r="DP377" s="134"/>
      <c r="DQ377" s="134"/>
      <c r="DR377" s="134"/>
      <c r="DS377" s="134"/>
      <c r="DT377" s="134"/>
    </row>
    <row r="378" spans="1:124" ht="17.2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4"/>
      <c r="BJ378" s="134"/>
      <c r="BK378" s="134"/>
      <c r="BL378" s="134"/>
      <c r="BM378" s="134"/>
      <c r="BN378" s="134"/>
      <c r="BO378" s="134"/>
      <c r="BP378" s="134"/>
      <c r="BQ378" s="134"/>
      <c r="BR378" s="134"/>
      <c r="BS378" s="134"/>
      <c r="BT378" s="134"/>
      <c r="BU378" s="134"/>
      <c r="BV378" s="134"/>
      <c r="BW378" s="134"/>
      <c r="BX378" s="134"/>
      <c r="BY378" s="134"/>
      <c r="BZ378" s="134"/>
      <c r="CA378" s="134"/>
      <c r="CB378" s="134"/>
      <c r="CC378" s="134"/>
      <c r="CD378" s="134"/>
      <c r="CE378" s="134"/>
      <c r="CF378" s="134"/>
      <c r="CG378" s="134"/>
      <c r="CH378" s="134"/>
      <c r="CI378" s="134"/>
      <c r="CJ378" s="134"/>
      <c r="CK378" s="134"/>
      <c r="CL378" s="134"/>
      <c r="CM378" s="134"/>
      <c r="CN378" s="134"/>
      <c r="CO378" s="134"/>
      <c r="CP378" s="134"/>
      <c r="CQ378" s="134"/>
      <c r="CR378" s="134"/>
      <c r="CS378" s="134"/>
      <c r="CT378" s="134"/>
      <c r="CU378" s="134"/>
      <c r="CV378" s="134"/>
      <c r="CW378" s="134"/>
      <c r="CX378" s="134"/>
      <c r="CY378" s="134"/>
      <c r="CZ378" s="134"/>
      <c r="DA378" s="134"/>
      <c r="DB378" s="134"/>
      <c r="DC378" s="134"/>
      <c r="DD378" s="134"/>
      <c r="DE378" s="134"/>
      <c r="DF378" s="134"/>
      <c r="DG378" s="134"/>
      <c r="DH378" s="134"/>
      <c r="DI378" s="134"/>
      <c r="DJ378" s="134"/>
      <c r="DK378" s="134"/>
      <c r="DL378" s="134"/>
      <c r="DM378" s="134"/>
      <c r="DN378" s="134"/>
      <c r="DO378" s="134"/>
      <c r="DP378" s="134"/>
      <c r="DQ378" s="134"/>
      <c r="DR378" s="134"/>
      <c r="DS378" s="134"/>
      <c r="DT378" s="134"/>
    </row>
    <row r="379" spans="1:124" ht="17.2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4"/>
      <c r="BJ379" s="134"/>
      <c r="BK379" s="134"/>
      <c r="BL379" s="134"/>
      <c r="BM379" s="134"/>
      <c r="BN379" s="134"/>
      <c r="BO379" s="134"/>
      <c r="BP379" s="134"/>
      <c r="BQ379" s="134"/>
      <c r="BR379" s="134"/>
      <c r="BS379" s="134"/>
      <c r="BT379" s="134"/>
      <c r="BU379" s="134"/>
      <c r="BV379" s="134"/>
      <c r="BW379" s="134"/>
      <c r="BX379" s="134"/>
      <c r="BY379" s="134"/>
      <c r="BZ379" s="134"/>
      <c r="CA379" s="134"/>
      <c r="CB379" s="134"/>
      <c r="CC379" s="134"/>
      <c r="CD379" s="134"/>
      <c r="CE379" s="134"/>
      <c r="CF379" s="134"/>
      <c r="CG379" s="134"/>
      <c r="CH379" s="134"/>
      <c r="CI379" s="134"/>
      <c r="CJ379" s="134"/>
      <c r="CK379" s="134"/>
      <c r="CL379" s="134"/>
      <c r="CM379" s="134"/>
      <c r="CN379" s="134"/>
      <c r="CO379" s="134"/>
      <c r="CP379" s="134"/>
      <c r="CQ379" s="134"/>
      <c r="CR379" s="134"/>
      <c r="CS379" s="134"/>
      <c r="CT379" s="134"/>
      <c r="CU379" s="134"/>
      <c r="CV379" s="134"/>
      <c r="CW379" s="134"/>
      <c r="CX379" s="134"/>
      <c r="CY379" s="134"/>
      <c r="CZ379" s="134"/>
      <c r="DA379" s="134"/>
      <c r="DB379" s="134"/>
      <c r="DC379" s="134"/>
      <c r="DD379" s="134"/>
      <c r="DE379" s="134"/>
      <c r="DF379" s="134"/>
      <c r="DG379" s="134"/>
      <c r="DH379" s="134"/>
      <c r="DI379" s="134"/>
      <c r="DJ379" s="134"/>
      <c r="DK379" s="134"/>
      <c r="DL379" s="134"/>
      <c r="DM379" s="134"/>
      <c r="DN379" s="134"/>
      <c r="DO379" s="134"/>
      <c r="DP379" s="134"/>
      <c r="DQ379" s="134"/>
      <c r="DR379" s="134"/>
      <c r="DS379" s="134"/>
      <c r="DT379" s="134"/>
    </row>
    <row r="380" spans="1:124" ht="17.2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  <c r="BE380" s="134"/>
      <c r="BF380" s="134"/>
      <c r="BG380" s="134"/>
      <c r="BH380" s="134"/>
      <c r="BI380" s="134"/>
      <c r="BJ380" s="134"/>
      <c r="BK380" s="134"/>
      <c r="BL380" s="134"/>
      <c r="BM380" s="134"/>
      <c r="BN380" s="134"/>
      <c r="BO380" s="134"/>
      <c r="BP380" s="134"/>
      <c r="BQ380" s="134"/>
      <c r="BR380" s="134"/>
      <c r="BS380" s="134"/>
      <c r="BT380" s="134"/>
      <c r="BU380" s="134"/>
      <c r="BV380" s="134"/>
      <c r="BW380" s="134"/>
      <c r="BX380" s="134"/>
      <c r="BY380" s="134"/>
      <c r="BZ380" s="134"/>
      <c r="CA380" s="134"/>
      <c r="CB380" s="134"/>
      <c r="CC380" s="134"/>
      <c r="CD380" s="134"/>
      <c r="CE380" s="134"/>
      <c r="CF380" s="134"/>
      <c r="CG380" s="134"/>
      <c r="CH380" s="134"/>
      <c r="CI380" s="134"/>
      <c r="CJ380" s="134"/>
      <c r="CK380" s="134"/>
      <c r="CL380" s="134"/>
      <c r="CM380" s="134"/>
      <c r="CN380" s="134"/>
      <c r="CO380" s="134"/>
      <c r="CP380" s="134"/>
      <c r="CQ380" s="134"/>
      <c r="CR380" s="134"/>
      <c r="CS380" s="134"/>
      <c r="CT380" s="134"/>
      <c r="CU380" s="134"/>
      <c r="CV380" s="134"/>
      <c r="CW380" s="134"/>
      <c r="CX380" s="134"/>
      <c r="CY380" s="134"/>
      <c r="CZ380" s="134"/>
      <c r="DA380" s="134"/>
      <c r="DB380" s="134"/>
      <c r="DC380" s="134"/>
      <c r="DD380" s="134"/>
      <c r="DE380" s="134"/>
      <c r="DF380" s="134"/>
      <c r="DG380" s="134"/>
      <c r="DH380" s="134"/>
      <c r="DI380" s="134"/>
      <c r="DJ380" s="134"/>
      <c r="DK380" s="134"/>
      <c r="DL380" s="134"/>
      <c r="DM380" s="134"/>
      <c r="DN380" s="134"/>
      <c r="DO380" s="134"/>
      <c r="DP380" s="134"/>
      <c r="DQ380" s="134"/>
      <c r="DR380" s="134"/>
      <c r="DS380" s="134"/>
      <c r="DT380" s="134"/>
    </row>
    <row r="381" spans="1:124" ht="17.2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  <c r="BE381" s="134"/>
      <c r="BF381" s="134"/>
      <c r="BG381" s="134"/>
      <c r="BH381" s="134"/>
      <c r="BI381" s="134"/>
      <c r="BJ381" s="134"/>
      <c r="BK381" s="134"/>
      <c r="BL381" s="134"/>
      <c r="BM381" s="134"/>
      <c r="BN381" s="134"/>
      <c r="BO381" s="134"/>
      <c r="BP381" s="134"/>
      <c r="BQ381" s="134"/>
      <c r="BR381" s="134"/>
      <c r="BS381" s="134"/>
      <c r="BT381" s="134"/>
      <c r="BU381" s="134"/>
      <c r="BV381" s="134"/>
      <c r="BW381" s="134"/>
      <c r="BX381" s="134"/>
      <c r="BY381" s="134"/>
      <c r="BZ381" s="134"/>
      <c r="CA381" s="134"/>
      <c r="CB381" s="134"/>
      <c r="CC381" s="134"/>
      <c r="CD381" s="134"/>
      <c r="CE381" s="134"/>
      <c r="CF381" s="134"/>
      <c r="CG381" s="134"/>
      <c r="CH381" s="134"/>
      <c r="CI381" s="134"/>
      <c r="CJ381" s="134"/>
      <c r="CK381" s="134"/>
      <c r="CL381" s="134"/>
      <c r="CM381" s="134"/>
      <c r="CN381" s="134"/>
      <c r="CO381" s="134"/>
      <c r="CP381" s="134"/>
      <c r="CQ381" s="134"/>
      <c r="CR381" s="134"/>
      <c r="CS381" s="134"/>
      <c r="CT381" s="134"/>
      <c r="CU381" s="134"/>
      <c r="CV381" s="134"/>
      <c r="CW381" s="134"/>
      <c r="CX381" s="134"/>
      <c r="CY381" s="134"/>
      <c r="CZ381" s="134"/>
      <c r="DA381" s="134"/>
      <c r="DB381" s="134"/>
      <c r="DC381" s="134"/>
      <c r="DD381" s="134"/>
      <c r="DE381" s="134"/>
      <c r="DF381" s="134"/>
      <c r="DG381" s="134"/>
      <c r="DH381" s="134"/>
      <c r="DI381" s="134"/>
      <c r="DJ381" s="134"/>
      <c r="DK381" s="134"/>
      <c r="DL381" s="134"/>
      <c r="DM381" s="134"/>
      <c r="DN381" s="134"/>
      <c r="DO381" s="134"/>
      <c r="DP381" s="134"/>
      <c r="DQ381" s="134"/>
      <c r="DR381" s="134"/>
      <c r="DS381" s="134"/>
      <c r="DT381" s="134"/>
    </row>
    <row r="382" spans="1:124" ht="17.2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34"/>
      <c r="BW382" s="134"/>
      <c r="BX382" s="134"/>
      <c r="BY382" s="134"/>
      <c r="BZ382" s="134"/>
      <c r="CA382" s="134"/>
      <c r="CB382" s="134"/>
      <c r="CC382" s="134"/>
      <c r="CD382" s="134"/>
      <c r="CE382" s="134"/>
      <c r="CF382" s="134"/>
      <c r="CG382" s="134"/>
      <c r="CH382" s="134"/>
      <c r="CI382" s="134"/>
      <c r="CJ382" s="134"/>
      <c r="CK382" s="134"/>
      <c r="CL382" s="134"/>
      <c r="CM382" s="134"/>
      <c r="CN382" s="134"/>
      <c r="CO382" s="134"/>
      <c r="CP382" s="134"/>
      <c r="CQ382" s="134"/>
      <c r="CR382" s="134"/>
      <c r="CS382" s="134"/>
      <c r="CT382" s="134"/>
      <c r="CU382" s="134"/>
      <c r="CV382" s="134"/>
      <c r="CW382" s="134"/>
      <c r="CX382" s="134"/>
      <c r="CY382" s="134"/>
      <c r="CZ382" s="134"/>
      <c r="DA382" s="134"/>
      <c r="DB382" s="134"/>
      <c r="DC382" s="134"/>
      <c r="DD382" s="134"/>
      <c r="DE382" s="134"/>
      <c r="DF382" s="134"/>
      <c r="DG382" s="134"/>
      <c r="DH382" s="134"/>
      <c r="DI382" s="134"/>
      <c r="DJ382" s="134"/>
      <c r="DK382" s="134"/>
      <c r="DL382" s="134"/>
      <c r="DM382" s="134"/>
      <c r="DN382" s="134"/>
      <c r="DO382" s="134"/>
      <c r="DP382" s="134"/>
      <c r="DQ382" s="134"/>
      <c r="DR382" s="134"/>
      <c r="DS382" s="134"/>
      <c r="DT382" s="134"/>
    </row>
    <row r="383" spans="1:124" ht="17.2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34"/>
      <c r="BW383" s="134"/>
      <c r="BX383" s="134"/>
      <c r="BY383" s="134"/>
      <c r="BZ383" s="134"/>
      <c r="CA383" s="134"/>
      <c r="CB383" s="134"/>
      <c r="CC383" s="134"/>
      <c r="CD383" s="134"/>
      <c r="CE383" s="134"/>
      <c r="CF383" s="134"/>
      <c r="CG383" s="134"/>
      <c r="CH383" s="134"/>
      <c r="CI383" s="134"/>
      <c r="CJ383" s="134"/>
      <c r="CK383" s="134"/>
      <c r="CL383" s="134"/>
      <c r="CM383" s="134"/>
      <c r="CN383" s="134"/>
      <c r="CO383" s="134"/>
      <c r="CP383" s="134"/>
      <c r="CQ383" s="134"/>
      <c r="CR383" s="134"/>
      <c r="CS383" s="134"/>
      <c r="CT383" s="134"/>
      <c r="CU383" s="134"/>
      <c r="CV383" s="134"/>
      <c r="CW383" s="134"/>
      <c r="CX383" s="134"/>
      <c r="CY383" s="134"/>
      <c r="CZ383" s="134"/>
      <c r="DA383" s="134"/>
      <c r="DB383" s="134"/>
      <c r="DC383" s="134"/>
      <c r="DD383" s="134"/>
      <c r="DE383" s="134"/>
      <c r="DF383" s="134"/>
      <c r="DG383" s="134"/>
      <c r="DH383" s="134"/>
      <c r="DI383" s="134"/>
      <c r="DJ383" s="134"/>
      <c r="DK383" s="134"/>
      <c r="DL383" s="134"/>
      <c r="DM383" s="134"/>
      <c r="DN383" s="134"/>
      <c r="DO383" s="134"/>
      <c r="DP383" s="134"/>
      <c r="DQ383" s="134"/>
      <c r="DR383" s="134"/>
      <c r="DS383" s="134"/>
      <c r="DT383" s="134"/>
    </row>
    <row r="384" spans="1:124" ht="17.2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  <c r="CA384" s="134"/>
      <c r="CB384" s="134"/>
      <c r="CC384" s="134"/>
      <c r="CD384" s="134"/>
      <c r="CE384" s="134"/>
      <c r="CF384" s="134"/>
      <c r="CG384" s="134"/>
      <c r="CH384" s="134"/>
      <c r="CI384" s="134"/>
      <c r="CJ384" s="134"/>
      <c r="CK384" s="134"/>
      <c r="CL384" s="134"/>
      <c r="CM384" s="134"/>
      <c r="CN384" s="134"/>
      <c r="CO384" s="134"/>
      <c r="CP384" s="134"/>
      <c r="CQ384" s="134"/>
      <c r="CR384" s="134"/>
      <c r="CS384" s="134"/>
      <c r="CT384" s="134"/>
      <c r="CU384" s="134"/>
      <c r="CV384" s="134"/>
      <c r="CW384" s="134"/>
      <c r="CX384" s="134"/>
      <c r="CY384" s="134"/>
      <c r="CZ384" s="134"/>
      <c r="DA384" s="134"/>
      <c r="DB384" s="134"/>
      <c r="DC384" s="134"/>
      <c r="DD384" s="134"/>
      <c r="DE384" s="134"/>
      <c r="DF384" s="134"/>
      <c r="DG384" s="134"/>
      <c r="DH384" s="134"/>
      <c r="DI384" s="134"/>
      <c r="DJ384" s="134"/>
      <c r="DK384" s="134"/>
      <c r="DL384" s="134"/>
      <c r="DM384" s="134"/>
      <c r="DN384" s="134"/>
      <c r="DO384" s="134"/>
      <c r="DP384" s="134"/>
      <c r="DQ384" s="134"/>
      <c r="DR384" s="134"/>
      <c r="DS384" s="134"/>
      <c r="DT384" s="134"/>
    </row>
    <row r="385" spans="1:124" ht="17.2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  <c r="CA385" s="134"/>
      <c r="CB385" s="134"/>
      <c r="CC385" s="134"/>
      <c r="CD385" s="134"/>
      <c r="CE385" s="134"/>
      <c r="CF385" s="134"/>
      <c r="CG385" s="134"/>
      <c r="CH385" s="134"/>
      <c r="CI385" s="134"/>
      <c r="CJ385" s="134"/>
      <c r="CK385" s="134"/>
      <c r="CL385" s="134"/>
      <c r="CM385" s="134"/>
      <c r="CN385" s="134"/>
      <c r="CO385" s="134"/>
      <c r="CP385" s="134"/>
      <c r="CQ385" s="134"/>
      <c r="CR385" s="134"/>
      <c r="CS385" s="134"/>
      <c r="CT385" s="134"/>
      <c r="CU385" s="134"/>
      <c r="CV385" s="134"/>
      <c r="CW385" s="134"/>
      <c r="CX385" s="134"/>
      <c r="CY385" s="134"/>
      <c r="CZ385" s="134"/>
      <c r="DA385" s="134"/>
      <c r="DB385" s="134"/>
      <c r="DC385" s="134"/>
      <c r="DD385" s="134"/>
      <c r="DE385" s="134"/>
      <c r="DF385" s="134"/>
      <c r="DG385" s="134"/>
      <c r="DH385" s="134"/>
      <c r="DI385" s="134"/>
      <c r="DJ385" s="134"/>
      <c r="DK385" s="134"/>
      <c r="DL385" s="134"/>
      <c r="DM385" s="134"/>
      <c r="DN385" s="134"/>
      <c r="DO385" s="134"/>
      <c r="DP385" s="134"/>
      <c r="DQ385" s="134"/>
      <c r="DR385" s="134"/>
      <c r="DS385" s="134"/>
      <c r="DT385" s="134"/>
    </row>
    <row r="386" spans="1:124" ht="17.2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134"/>
      <c r="BF386" s="134"/>
      <c r="BG386" s="134"/>
      <c r="BH386" s="134"/>
      <c r="BI386" s="134"/>
      <c r="BJ386" s="134"/>
      <c r="BK386" s="134"/>
      <c r="BL386" s="134"/>
      <c r="BM386" s="134"/>
      <c r="BN386" s="134"/>
      <c r="BO386" s="134"/>
      <c r="BP386" s="134"/>
      <c r="BQ386" s="134"/>
      <c r="BR386" s="134"/>
      <c r="BS386" s="134"/>
      <c r="BT386" s="134"/>
      <c r="BU386" s="134"/>
      <c r="BV386" s="134"/>
      <c r="BW386" s="134"/>
      <c r="BX386" s="134"/>
      <c r="BY386" s="134"/>
      <c r="BZ386" s="134"/>
      <c r="CA386" s="134"/>
      <c r="CB386" s="134"/>
      <c r="CC386" s="134"/>
      <c r="CD386" s="134"/>
      <c r="CE386" s="134"/>
      <c r="CF386" s="134"/>
      <c r="CG386" s="134"/>
      <c r="CH386" s="134"/>
      <c r="CI386" s="134"/>
      <c r="CJ386" s="134"/>
      <c r="CK386" s="134"/>
      <c r="CL386" s="134"/>
      <c r="CM386" s="134"/>
      <c r="CN386" s="134"/>
      <c r="CO386" s="134"/>
      <c r="CP386" s="134"/>
      <c r="CQ386" s="134"/>
      <c r="CR386" s="134"/>
      <c r="CS386" s="134"/>
      <c r="CT386" s="134"/>
      <c r="CU386" s="134"/>
      <c r="CV386" s="134"/>
      <c r="CW386" s="134"/>
      <c r="CX386" s="134"/>
      <c r="CY386" s="134"/>
      <c r="CZ386" s="134"/>
      <c r="DA386" s="134"/>
      <c r="DB386" s="134"/>
      <c r="DC386" s="134"/>
      <c r="DD386" s="134"/>
      <c r="DE386" s="134"/>
      <c r="DF386" s="134"/>
      <c r="DG386" s="134"/>
      <c r="DH386" s="134"/>
      <c r="DI386" s="134"/>
      <c r="DJ386" s="134"/>
      <c r="DK386" s="134"/>
      <c r="DL386" s="134"/>
      <c r="DM386" s="134"/>
      <c r="DN386" s="134"/>
      <c r="DO386" s="134"/>
      <c r="DP386" s="134"/>
      <c r="DQ386" s="134"/>
      <c r="DR386" s="134"/>
      <c r="DS386" s="134"/>
      <c r="DT386" s="134"/>
    </row>
    <row r="387" spans="1:124" ht="17.2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/>
      <c r="BI387" s="134"/>
      <c r="BJ387" s="134"/>
      <c r="BK387" s="134"/>
      <c r="BL387" s="134"/>
      <c r="BM387" s="134"/>
      <c r="BN387" s="134"/>
      <c r="BO387" s="134"/>
      <c r="BP387" s="134"/>
      <c r="BQ387" s="134"/>
      <c r="BR387" s="134"/>
      <c r="BS387" s="134"/>
      <c r="BT387" s="134"/>
      <c r="BU387" s="134"/>
      <c r="BV387" s="134"/>
      <c r="BW387" s="134"/>
      <c r="BX387" s="134"/>
      <c r="BY387" s="134"/>
      <c r="BZ387" s="134"/>
      <c r="CA387" s="134"/>
      <c r="CB387" s="134"/>
      <c r="CC387" s="134"/>
      <c r="CD387" s="134"/>
      <c r="CE387" s="134"/>
      <c r="CF387" s="134"/>
      <c r="CG387" s="134"/>
      <c r="CH387" s="134"/>
      <c r="CI387" s="134"/>
      <c r="CJ387" s="134"/>
      <c r="CK387" s="134"/>
      <c r="CL387" s="134"/>
      <c r="CM387" s="134"/>
      <c r="CN387" s="134"/>
      <c r="CO387" s="134"/>
      <c r="CP387" s="134"/>
      <c r="CQ387" s="134"/>
      <c r="CR387" s="134"/>
      <c r="CS387" s="134"/>
      <c r="CT387" s="134"/>
      <c r="CU387" s="134"/>
      <c r="CV387" s="134"/>
      <c r="CW387" s="134"/>
      <c r="CX387" s="134"/>
      <c r="CY387" s="134"/>
      <c r="CZ387" s="134"/>
      <c r="DA387" s="134"/>
      <c r="DB387" s="134"/>
      <c r="DC387" s="134"/>
      <c r="DD387" s="134"/>
      <c r="DE387" s="134"/>
      <c r="DF387" s="134"/>
      <c r="DG387" s="134"/>
      <c r="DH387" s="134"/>
      <c r="DI387" s="134"/>
      <c r="DJ387" s="134"/>
      <c r="DK387" s="134"/>
      <c r="DL387" s="134"/>
      <c r="DM387" s="134"/>
      <c r="DN387" s="134"/>
      <c r="DO387" s="134"/>
      <c r="DP387" s="134"/>
      <c r="DQ387" s="134"/>
      <c r="DR387" s="134"/>
      <c r="DS387" s="134"/>
      <c r="DT387" s="134"/>
    </row>
    <row r="388" spans="1:124" ht="17.2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  <c r="BK388" s="134"/>
      <c r="BL388" s="134"/>
      <c r="BM388" s="134"/>
      <c r="BN388" s="134"/>
      <c r="BO388" s="134"/>
      <c r="BP388" s="134"/>
      <c r="BQ388" s="134"/>
      <c r="BR388" s="134"/>
      <c r="BS388" s="134"/>
      <c r="BT388" s="134"/>
      <c r="BU388" s="134"/>
      <c r="BV388" s="134"/>
      <c r="BW388" s="134"/>
      <c r="BX388" s="134"/>
      <c r="BY388" s="134"/>
      <c r="BZ388" s="134"/>
      <c r="CA388" s="134"/>
      <c r="CB388" s="134"/>
      <c r="CC388" s="134"/>
      <c r="CD388" s="134"/>
      <c r="CE388" s="134"/>
      <c r="CF388" s="134"/>
      <c r="CG388" s="134"/>
      <c r="CH388" s="134"/>
      <c r="CI388" s="134"/>
      <c r="CJ388" s="134"/>
      <c r="CK388" s="134"/>
      <c r="CL388" s="134"/>
      <c r="CM388" s="134"/>
      <c r="CN388" s="134"/>
      <c r="CO388" s="134"/>
      <c r="CP388" s="134"/>
      <c r="CQ388" s="134"/>
      <c r="CR388" s="134"/>
      <c r="CS388" s="134"/>
      <c r="CT388" s="134"/>
      <c r="CU388" s="134"/>
      <c r="CV388" s="134"/>
      <c r="CW388" s="134"/>
      <c r="CX388" s="134"/>
      <c r="CY388" s="134"/>
      <c r="CZ388" s="134"/>
      <c r="DA388" s="134"/>
      <c r="DB388" s="134"/>
      <c r="DC388" s="134"/>
      <c r="DD388" s="134"/>
      <c r="DE388" s="134"/>
      <c r="DF388" s="134"/>
      <c r="DG388" s="134"/>
      <c r="DH388" s="134"/>
      <c r="DI388" s="134"/>
      <c r="DJ388" s="134"/>
      <c r="DK388" s="134"/>
      <c r="DL388" s="134"/>
      <c r="DM388" s="134"/>
      <c r="DN388" s="134"/>
      <c r="DO388" s="134"/>
      <c r="DP388" s="134"/>
      <c r="DQ388" s="134"/>
      <c r="DR388" s="134"/>
      <c r="DS388" s="134"/>
      <c r="DT388" s="134"/>
    </row>
    <row r="389" spans="1:124" ht="17.2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  <c r="BE389" s="134"/>
      <c r="BF389" s="134"/>
      <c r="BG389" s="134"/>
      <c r="BH389" s="134"/>
      <c r="BI389" s="134"/>
      <c r="BJ389" s="134"/>
      <c r="BK389" s="134"/>
      <c r="BL389" s="134"/>
      <c r="BM389" s="134"/>
      <c r="BN389" s="134"/>
      <c r="BO389" s="134"/>
      <c r="BP389" s="134"/>
      <c r="BQ389" s="134"/>
      <c r="BR389" s="134"/>
      <c r="BS389" s="134"/>
      <c r="BT389" s="134"/>
      <c r="BU389" s="134"/>
      <c r="BV389" s="134"/>
      <c r="BW389" s="134"/>
      <c r="BX389" s="134"/>
      <c r="BY389" s="134"/>
      <c r="BZ389" s="134"/>
      <c r="CA389" s="134"/>
      <c r="CB389" s="134"/>
      <c r="CC389" s="134"/>
      <c r="CD389" s="134"/>
      <c r="CE389" s="134"/>
      <c r="CF389" s="134"/>
      <c r="CG389" s="134"/>
      <c r="CH389" s="134"/>
      <c r="CI389" s="134"/>
      <c r="CJ389" s="134"/>
      <c r="CK389" s="134"/>
      <c r="CL389" s="134"/>
      <c r="CM389" s="134"/>
      <c r="CN389" s="134"/>
      <c r="CO389" s="134"/>
      <c r="CP389" s="134"/>
      <c r="CQ389" s="134"/>
      <c r="CR389" s="134"/>
      <c r="CS389" s="134"/>
      <c r="CT389" s="134"/>
      <c r="CU389" s="134"/>
      <c r="CV389" s="134"/>
      <c r="CW389" s="134"/>
      <c r="CX389" s="134"/>
      <c r="CY389" s="134"/>
      <c r="CZ389" s="134"/>
      <c r="DA389" s="134"/>
      <c r="DB389" s="134"/>
      <c r="DC389" s="134"/>
      <c r="DD389" s="134"/>
      <c r="DE389" s="134"/>
      <c r="DF389" s="134"/>
      <c r="DG389" s="134"/>
      <c r="DH389" s="134"/>
      <c r="DI389" s="134"/>
      <c r="DJ389" s="134"/>
      <c r="DK389" s="134"/>
      <c r="DL389" s="134"/>
      <c r="DM389" s="134"/>
      <c r="DN389" s="134"/>
      <c r="DO389" s="134"/>
      <c r="DP389" s="134"/>
      <c r="DQ389" s="134"/>
      <c r="DR389" s="134"/>
      <c r="DS389" s="134"/>
      <c r="DT389" s="134"/>
    </row>
    <row r="390" spans="1:124" ht="17.2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  <c r="BE390" s="134"/>
      <c r="BF390" s="134"/>
      <c r="BG390" s="134"/>
      <c r="BH390" s="134"/>
      <c r="BI390" s="134"/>
      <c r="BJ390" s="134"/>
      <c r="BK390" s="134"/>
      <c r="BL390" s="134"/>
      <c r="BM390" s="134"/>
      <c r="BN390" s="134"/>
      <c r="BO390" s="134"/>
      <c r="BP390" s="134"/>
      <c r="BQ390" s="134"/>
      <c r="BR390" s="134"/>
      <c r="BS390" s="134"/>
      <c r="BT390" s="134"/>
      <c r="BU390" s="134"/>
      <c r="BV390" s="134"/>
      <c r="BW390" s="134"/>
      <c r="BX390" s="134"/>
      <c r="BY390" s="134"/>
      <c r="BZ390" s="134"/>
      <c r="CA390" s="134"/>
      <c r="CB390" s="134"/>
      <c r="CC390" s="134"/>
      <c r="CD390" s="134"/>
      <c r="CE390" s="134"/>
      <c r="CF390" s="134"/>
      <c r="CG390" s="134"/>
      <c r="CH390" s="134"/>
      <c r="CI390" s="134"/>
      <c r="CJ390" s="134"/>
      <c r="CK390" s="134"/>
      <c r="CL390" s="134"/>
      <c r="CM390" s="134"/>
      <c r="CN390" s="134"/>
      <c r="CO390" s="134"/>
      <c r="CP390" s="134"/>
      <c r="CQ390" s="134"/>
      <c r="CR390" s="134"/>
      <c r="CS390" s="134"/>
      <c r="CT390" s="134"/>
      <c r="CU390" s="134"/>
      <c r="CV390" s="134"/>
      <c r="CW390" s="134"/>
      <c r="CX390" s="134"/>
      <c r="CY390" s="134"/>
      <c r="CZ390" s="134"/>
      <c r="DA390" s="134"/>
      <c r="DB390" s="134"/>
      <c r="DC390" s="134"/>
      <c r="DD390" s="134"/>
      <c r="DE390" s="134"/>
      <c r="DF390" s="134"/>
      <c r="DG390" s="134"/>
      <c r="DH390" s="134"/>
      <c r="DI390" s="134"/>
      <c r="DJ390" s="134"/>
      <c r="DK390" s="134"/>
      <c r="DL390" s="134"/>
      <c r="DM390" s="134"/>
      <c r="DN390" s="134"/>
      <c r="DO390" s="134"/>
      <c r="DP390" s="134"/>
      <c r="DQ390" s="134"/>
      <c r="DR390" s="134"/>
      <c r="DS390" s="134"/>
      <c r="DT390" s="134"/>
    </row>
    <row r="391" spans="1:124" ht="17.2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  <c r="BE391" s="134"/>
      <c r="BF391" s="134"/>
      <c r="BG391" s="134"/>
      <c r="BH391" s="134"/>
      <c r="BI391" s="134"/>
      <c r="BJ391" s="134"/>
      <c r="BK391" s="134"/>
      <c r="BL391" s="134"/>
      <c r="BM391" s="134"/>
      <c r="BN391" s="134"/>
      <c r="BO391" s="134"/>
      <c r="BP391" s="134"/>
      <c r="BQ391" s="134"/>
      <c r="BR391" s="134"/>
      <c r="BS391" s="134"/>
      <c r="BT391" s="134"/>
      <c r="BU391" s="134"/>
      <c r="BV391" s="134"/>
      <c r="BW391" s="134"/>
      <c r="BX391" s="134"/>
      <c r="BY391" s="134"/>
      <c r="BZ391" s="134"/>
      <c r="CA391" s="134"/>
      <c r="CB391" s="134"/>
      <c r="CC391" s="134"/>
      <c r="CD391" s="134"/>
      <c r="CE391" s="134"/>
      <c r="CF391" s="134"/>
      <c r="CG391" s="134"/>
      <c r="CH391" s="134"/>
      <c r="CI391" s="134"/>
      <c r="CJ391" s="134"/>
      <c r="CK391" s="134"/>
      <c r="CL391" s="134"/>
      <c r="CM391" s="134"/>
      <c r="CN391" s="134"/>
      <c r="CO391" s="134"/>
      <c r="CP391" s="134"/>
      <c r="CQ391" s="134"/>
      <c r="CR391" s="134"/>
      <c r="CS391" s="134"/>
      <c r="CT391" s="134"/>
      <c r="CU391" s="134"/>
      <c r="CV391" s="134"/>
      <c r="CW391" s="134"/>
      <c r="CX391" s="134"/>
      <c r="CY391" s="134"/>
      <c r="CZ391" s="134"/>
      <c r="DA391" s="134"/>
      <c r="DB391" s="134"/>
      <c r="DC391" s="134"/>
      <c r="DD391" s="134"/>
      <c r="DE391" s="134"/>
      <c r="DF391" s="134"/>
      <c r="DG391" s="134"/>
      <c r="DH391" s="134"/>
      <c r="DI391" s="134"/>
      <c r="DJ391" s="134"/>
      <c r="DK391" s="134"/>
      <c r="DL391" s="134"/>
      <c r="DM391" s="134"/>
      <c r="DN391" s="134"/>
      <c r="DO391" s="134"/>
      <c r="DP391" s="134"/>
      <c r="DQ391" s="134"/>
      <c r="DR391" s="134"/>
      <c r="DS391" s="134"/>
      <c r="DT391" s="134"/>
    </row>
    <row r="392" spans="1:124" ht="17.2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  <c r="BE392" s="134"/>
      <c r="BF392" s="134"/>
      <c r="BG392" s="134"/>
      <c r="BH392" s="134"/>
      <c r="BI392" s="134"/>
      <c r="BJ392" s="134"/>
      <c r="BK392" s="134"/>
      <c r="BL392" s="134"/>
      <c r="BM392" s="134"/>
      <c r="BN392" s="134"/>
      <c r="BO392" s="134"/>
      <c r="BP392" s="134"/>
      <c r="BQ392" s="134"/>
      <c r="BR392" s="134"/>
      <c r="BS392" s="134"/>
      <c r="BT392" s="134"/>
      <c r="BU392" s="134"/>
      <c r="BV392" s="134"/>
      <c r="BW392" s="134"/>
      <c r="BX392" s="134"/>
      <c r="BY392" s="134"/>
      <c r="BZ392" s="134"/>
      <c r="CA392" s="134"/>
      <c r="CB392" s="134"/>
      <c r="CC392" s="134"/>
      <c r="CD392" s="134"/>
      <c r="CE392" s="134"/>
      <c r="CF392" s="134"/>
      <c r="CG392" s="134"/>
      <c r="CH392" s="134"/>
      <c r="CI392" s="134"/>
      <c r="CJ392" s="134"/>
      <c r="CK392" s="134"/>
      <c r="CL392" s="134"/>
      <c r="CM392" s="134"/>
      <c r="CN392" s="134"/>
      <c r="CO392" s="134"/>
      <c r="CP392" s="134"/>
      <c r="CQ392" s="134"/>
      <c r="CR392" s="134"/>
      <c r="CS392" s="134"/>
      <c r="CT392" s="134"/>
      <c r="CU392" s="134"/>
      <c r="CV392" s="134"/>
      <c r="CW392" s="134"/>
      <c r="CX392" s="134"/>
      <c r="CY392" s="134"/>
      <c r="CZ392" s="134"/>
      <c r="DA392" s="134"/>
      <c r="DB392" s="134"/>
      <c r="DC392" s="134"/>
      <c r="DD392" s="134"/>
      <c r="DE392" s="134"/>
      <c r="DF392" s="134"/>
      <c r="DG392" s="134"/>
      <c r="DH392" s="134"/>
      <c r="DI392" s="134"/>
      <c r="DJ392" s="134"/>
      <c r="DK392" s="134"/>
      <c r="DL392" s="134"/>
      <c r="DM392" s="134"/>
      <c r="DN392" s="134"/>
      <c r="DO392" s="134"/>
      <c r="DP392" s="134"/>
      <c r="DQ392" s="134"/>
      <c r="DR392" s="134"/>
      <c r="DS392" s="134"/>
      <c r="DT392" s="134"/>
    </row>
    <row r="393" spans="1:124" ht="17.2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  <c r="BE393" s="134"/>
      <c r="BF393" s="134"/>
      <c r="BG393" s="134"/>
      <c r="BH393" s="134"/>
      <c r="BI393" s="134"/>
      <c r="BJ393" s="134"/>
      <c r="BK393" s="134"/>
      <c r="BL393" s="134"/>
      <c r="BM393" s="134"/>
      <c r="BN393" s="134"/>
      <c r="BO393" s="134"/>
      <c r="BP393" s="134"/>
      <c r="BQ393" s="134"/>
      <c r="BR393" s="134"/>
      <c r="BS393" s="134"/>
      <c r="BT393" s="134"/>
      <c r="BU393" s="134"/>
      <c r="BV393" s="134"/>
      <c r="BW393" s="134"/>
      <c r="BX393" s="134"/>
      <c r="BY393" s="134"/>
      <c r="BZ393" s="134"/>
      <c r="CA393" s="134"/>
      <c r="CB393" s="134"/>
      <c r="CC393" s="134"/>
      <c r="CD393" s="134"/>
      <c r="CE393" s="134"/>
      <c r="CF393" s="134"/>
      <c r="CG393" s="134"/>
      <c r="CH393" s="134"/>
      <c r="CI393" s="134"/>
      <c r="CJ393" s="134"/>
      <c r="CK393" s="134"/>
      <c r="CL393" s="134"/>
      <c r="CM393" s="134"/>
      <c r="CN393" s="134"/>
      <c r="CO393" s="134"/>
      <c r="CP393" s="134"/>
      <c r="CQ393" s="134"/>
      <c r="CR393" s="134"/>
      <c r="CS393" s="134"/>
      <c r="CT393" s="134"/>
      <c r="CU393" s="134"/>
      <c r="CV393" s="134"/>
      <c r="CW393" s="134"/>
      <c r="CX393" s="134"/>
      <c r="CY393" s="134"/>
      <c r="CZ393" s="134"/>
      <c r="DA393" s="134"/>
      <c r="DB393" s="134"/>
      <c r="DC393" s="134"/>
      <c r="DD393" s="134"/>
      <c r="DE393" s="134"/>
      <c r="DF393" s="134"/>
      <c r="DG393" s="134"/>
      <c r="DH393" s="134"/>
      <c r="DI393" s="134"/>
      <c r="DJ393" s="134"/>
      <c r="DK393" s="134"/>
      <c r="DL393" s="134"/>
      <c r="DM393" s="134"/>
      <c r="DN393" s="134"/>
      <c r="DO393" s="134"/>
      <c r="DP393" s="134"/>
      <c r="DQ393" s="134"/>
      <c r="DR393" s="134"/>
      <c r="DS393" s="134"/>
      <c r="DT393" s="134"/>
    </row>
    <row r="394" spans="1:124" ht="17.2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  <c r="BE394" s="134"/>
      <c r="BF394" s="134"/>
      <c r="BG394" s="134"/>
      <c r="BH394" s="134"/>
      <c r="BI394" s="134"/>
      <c r="BJ394" s="134"/>
      <c r="BK394" s="134"/>
      <c r="BL394" s="134"/>
      <c r="BM394" s="134"/>
      <c r="BN394" s="134"/>
      <c r="BO394" s="134"/>
      <c r="BP394" s="134"/>
      <c r="BQ394" s="134"/>
      <c r="BR394" s="134"/>
      <c r="BS394" s="134"/>
      <c r="BT394" s="134"/>
      <c r="BU394" s="134"/>
      <c r="BV394" s="134"/>
      <c r="BW394" s="134"/>
      <c r="BX394" s="134"/>
      <c r="BY394" s="134"/>
      <c r="BZ394" s="134"/>
      <c r="CA394" s="134"/>
      <c r="CB394" s="134"/>
      <c r="CC394" s="134"/>
      <c r="CD394" s="134"/>
      <c r="CE394" s="134"/>
      <c r="CF394" s="134"/>
      <c r="CG394" s="134"/>
      <c r="CH394" s="134"/>
      <c r="CI394" s="134"/>
      <c r="CJ394" s="134"/>
      <c r="CK394" s="134"/>
      <c r="CL394" s="134"/>
      <c r="CM394" s="134"/>
      <c r="CN394" s="134"/>
      <c r="CO394" s="134"/>
      <c r="CP394" s="134"/>
      <c r="CQ394" s="134"/>
      <c r="CR394" s="134"/>
      <c r="CS394" s="134"/>
      <c r="CT394" s="134"/>
      <c r="CU394" s="134"/>
      <c r="CV394" s="134"/>
      <c r="CW394" s="134"/>
      <c r="CX394" s="134"/>
      <c r="CY394" s="134"/>
      <c r="CZ394" s="134"/>
      <c r="DA394" s="134"/>
      <c r="DB394" s="134"/>
      <c r="DC394" s="134"/>
      <c r="DD394" s="134"/>
      <c r="DE394" s="134"/>
      <c r="DF394" s="134"/>
      <c r="DG394" s="134"/>
      <c r="DH394" s="134"/>
      <c r="DI394" s="134"/>
      <c r="DJ394" s="134"/>
      <c r="DK394" s="134"/>
      <c r="DL394" s="134"/>
      <c r="DM394" s="134"/>
      <c r="DN394" s="134"/>
      <c r="DO394" s="134"/>
      <c r="DP394" s="134"/>
      <c r="DQ394" s="134"/>
      <c r="DR394" s="134"/>
      <c r="DS394" s="134"/>
      <c r="DT394" s="134"/>
    </row>
    <row r="395" spans="1:124" ht="17.2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  <c r="BE395" s="134"/>
      <c r="BF395" s="134"/>
      <c r="BG395" s="134"/>
      <c r="BH395" s="134"/>
      <c r="BI395" s="134"/>
      <c r="BJ395" s="134"/>
      <c r="BK395" s="134"/>
      <c r="BL395" s="134"/>
      <c r="BM395" s="134"/>
      <c r="BN395" s="134"/>
      <c r="BO395" s="134"/>
      <c r="BP395" s="134"/>
      <c r="BQ395" s="134"/>
      <c r="BR395" s="134"/>
      <c r="BS395" s="134"/>
      <c r="BT395" s="134"/>
      <c r="BU395" s="134"/>
      <c r="BV395" s="134"/>
      <c r="BW395" s="134"/>
      <c r="BX395" s="134"/>
      <c r="BY395" s="134"/>
      <c r="BZ395" s="134"/>
      <c r="CA395" s="134"/>
      <c r="CB395" s="134"/>
      <c r="CC395" s="134"/>
      <c r="CD395" s="134"/>
      <c r="CE395" s="134"/>
      <c r="CF395" s="134"/>
      <c r="CG395" s="134"/>
      <c r="CH395" s="134"/>
      <c r="CI395" s="134"/>
      <c r="CJ395" s="134"/>
      <c r="CK395" s="134"/>
      <c r="CL395" s="134"/>
      <c r="CM395" s="134"/>
      <c r="CN395" s="134"/>
      <c r="CO395" s="134"/>
      <c r="CP395" s="134"/>
      <c r="CQ395" s="134"/>
      <c r="CR395" s="134"/>
      <c r="CS395" s="134"/>
      <c r="CT395" s="134"/>
      <c r="CU395" s="134"/>
      <c r="CV395" s="134"/>
      <c r="CW395" s="134"/>
      <c r="CX395" s="134"/>
      <c r="CY395" s="134"/>
      <c r="CZ395" s="134"/>
      <c r="DA395" s="134"/>
      <c r="DB395" s="134"/>
      <c r="DC395" s="134"/>
      <c r="DD395" s="134"/>
      <c r="DE395" s="134"/>
      <c r="DF395" s="134"/>
      <c r="DG395" s="134"/>
      <c r="DH395" s="134"/>
      <c r="DI395" s="134"/>
      <c r="DJ395" s="134"/>
      <c r="DK395" s="134"/>
      <c r="DL395" s="134"/>
      <c r="DM395" s="134"/>
      <c r="DN395" s="134"/>
      <c r="DO395" s="134"/>
      <c r="DP395" s="134"/>
      <c r="DQ395" s="134"/>
      <c r="DR395" s="134"/>
      <c r="DS395" s="134"/>
      <c r="DT395" s="134"/>
    </row>
    <row r="396" spans="1:124" ht="17.2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/>
      <c r="BI396" s="134"/>
      <c r="BJ396" s="134"/>
      <c r="BK396" s="134"/>
      <c r="BL396" s="134"/>
      <c r="BM396" s="134"/>
      <c r="BN396" s="134"/>
      <c r="BO396" s="134"/>
      <c r="BP396" s="134"/>
      <c r="BQ396" s="134"/>
      <c r="BR396" s="134"/>
      <c r="BS396" s="134"/>
      <c r="BT396" s="134"/>
      <c r="BU396" s="134"/>
      <c r="BV396" s="134"/>
      <c r="BW396" s="134"/>
      <c r="BX396" s="134"/>
      <c r="BY396" s="134"/>
      <c r="BZ396" s="134"/>
      <c r="CA396" s="134"/>
      <c r="CB396" s="134"/>
      <c r="CC396" s="134"/>
      <c r="CD396" s="134"/>
      <c r="CE396" s="134"/>
      <c r="CF396" s="134"/>
      <c r="CG396" s="134"/>
      <c r="CH396" s="134"/>
      <c r="CI396" s="134"/>
      <c r="CJ396" s="134"/>
      <c r="CK396" s="134"/>
      <c r="CL396" s="134"/>
      <c r="CM396" s="134"/>
      <c r="CN396" s="134"/>
      <c r="CO396" s="134"/>
      <c r="CP396" s="134"/>
      <c r="CQ396" s="134"/>
      <c r="CR396" s="134"/>
      <c r="CS396" s="134"/>
      <c r="CT396" s="134"/>
      <c r="CU396" s="134"/>
      <c r="CV396" s="134"/>
      <c r="CW396" s="134"/>
      <c r="CX396" s="134"/>
      <c r="CY396" s="134"/>
      <c r="CZ396" s="134"/>
      <c r="DA396" s="134"/>
      <c r="DB396" s="134"/>
      <c r="DC396" s="134"/>
      <c r="DD396" s="134"/>
      <c r="DE396" s="134"/>
      <c r="DF396" s="134"/>
      <c r="DG396" s="134"/>
      <c r="DH396" s="134"/>
      <c r="DI396" s="134"/>
      <c r="DJ396" s="134"/>
      <c r="DK396" s="134"/>
      <c r="DL396" s="134"/>
      <c r="DM396" s="134"/>
      <c r="DN396" s="134"/>
      <c r="DO396" s="134"/>
      <c r="DP396" s="134"/>
      <c r="DQ396" s="134"/>
      <c r="DR396" s="134"/>
      <c r="DS396" s="134"/>
      <c r="DT396" s="134"/>
    </row>
    <row r="397" spans="1:124" ht="17.2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  <c r="BK397" s="134"/>
      <c r="BL397" s="134"/>
      <c r="BM397" s="134"/>
      <c r="BN397" s="134"/>
      <c r="BO397" s="134"/>
      <c r="BP397" s="134"/>
      <c r="BQ397" s="134"/>
      <c r="BR397" s="134"/>
      <c r="BS397" s="134"/>
      <c r="BT397" s="134"/>
      <c r="BU397" s="134"/>
      <c r="BV397" s="134"/>
      <c r="BW397" s="134"/>
      <c r="BX397" s="134"/>
      <c r="BY397" s="134"/>
      <c r="BZ397" s="134"/>
      <c r="CA397" s="134"/>
      <c r="CB397" s="134"/>
      <c r="CC397" s="134"/>
      <c r="CD397" s="134"/>
      <c r="CE397" s="134"/>
      <c r="CF397" s="134"/>
      <c r="CG397" s="134"/>
      <c r="CH397" s="134"/>
      <c r="CI397" s="134"/>
      <c r="CJ397" s="134"/>
      <c r="CK397" s="134"/>
      <c r="CL397" s="134"/>
      <c r="CM397" s="134"/>
      <c r="CN397" s="134"/>
      <c r="CO397" s="134"/>
      <c r="CP397" s="134"/>
      <c r="CQ397" s="134"/>
      <c r="CR397" s="134"/>
      <c r="CS397" s="134"/>
      <c r="CT397" s="134"/>
      <c r="CU397" s="134"/>
      <c r="CV397" s="134"/>
      <c r="CW397" s="134"/>
      <c r="CX397" s="134"/>
      <c r="CY397" s="134"/>
      <c r="CZ397" s="134"/>
      <c r="DA397" s="134"/>
      <c r="DB397" s="134"/>
      <c r="DC397" s="134"/>
      <c r="DD397" s="134"/>
      <c r="DE397" s="134"/>
      <c r="DF397" s="134"/>
      <c r="DG397" s="134"/>
      <c r="DH397" s="134"/>
      <c r="DI397" s="134"/>
      <c r="DJ397" s="134"/>
      <c r="DK397" s="134"/>
      <c r="DL397" s="134"/>
      <c r="DM397" s="134"/>
      <c r="DN397" s="134"/>
      <c r="DO397" s="134"/>
      <c r="DP397" s="134"/>
      <c r="DQ397" s="134"/>
      <c r="DR397" s="134"/>
      <c r="DS397" s="134"/>
      <c r="DT397" s="134"/>
    </row>
    <row r="398" spans="1:124" ht="17.2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/>
      <c r="BI398" s="134"/>
      <c r="BJ398" s="134"/>
      <c r="BK398" s="134"/>
      <c r="BL398" s="134"/>
      <c r="BM398" s="134"/>
      <c r="BN398" s="134"/>
      <c r="BO398" s="134"/>
      <c r="BP398" s="134"/>
      <c r="BQ398" s="134"/>
      <c r="BR398" s="134"/>
      <c r="BS398" s="134"/>
      <c r="BT398" s="134"/>
      <c r="BU398" s="134"/>
      <c r="BV398" s="134"/>
      <c r="BW398" s="134"/>
      <c r="BX398" s="134"/>
      <c r="BY398" s="134"/>
      <c r="BZ398" s="134"/>
      <c r="CA398" s="134"/>
      <c r="CB398" s="134"/>
      <c r="CC398" s="134"/>
      <c r="CD398" s="134"/>
      <c r="CE398" s="134"/>
      <c r="CF398" s="134"/>
      <c r="CG398" s="134"/>
      <c r="CH398" s="134"/>
      <c r="CI398" s="134"/>
      <c r="CJ398" s="134"/>
      <c r="CK398" s="134"/>
      <c r="CL398" s="134"/>
      <c r="CM398" s="134"/>
      <c r="CN398" s="134"/>
      <c r="CO398" s="134"/>
      <c r="CP398" s="134"/>
      <c r="CQ398" s="134"/>
      <c r="CR398" s="134"/>
      <c r="CS398" s="134"/>
      <c r="CT398" s="134"/>
      <c r="CU398" s="134"/>
      <c r="CV398" s="134"/>
      <c r="CW398" s="134"/>
      <c r="CX398" s="134"/>
      <c r="CY398" s="134"/>
      <c r="CZ398" s="134"/>
      <c r="DA398" s="134"/>
      <c r="DB398" s="134"/>
      <c r="DC398" s="134"/>
      <c r="DD398" s="134"/>
      <c r="DE398" s="134"/>
      <c r="DF398" s="134"/>
      <c r="DG398" s="134"/>
      <c r="DH398" s="134"/>
      <c r="DI398" s="134"/>
      <c r="DJ398" s="134"/>
      <c r="DK398" s="134"/>
      <c r="DL398" s="134"/>
      <c r="DM398" s="134"/>
      <c r="DN398" s="134"/>
      <c r="DO398" s="134"/>
      <c r="DP398" s="134"/>
      <c r="DQ398" s="134"/>
      <c r="DR398" s="134"/>
      <c r="DS398" s="134"/>
      <c r="DT398" s="134"/>
    </row>
    <row r="399" spans="1:124" ht="17.2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/>
      <c r="BI399" s="134"/>
      <c r="BJ399" s="134"/>
      <c r="BK399" s="134"/>
      <c r="BL399" s="134"/>
      <c r="BM399" s="134"/>
      <c r="BN399" s="134"/>
      <c r="BO399" s="134"/>
      <c r="BP399" s="134"/>
      <c r="BQ399" s="134"/>
      <c r="BR399" s="134"/>
      <c r="BS399" s="134"/>
      <c r="BT399" s="134"/>
      <c r="BU399" s="134"/>
      <c r="BV399" s="134"/>
      <c r="BW399" s="134"/>
      <c r="BX399" s="134"/>
      <c r="BY399" s="134"/>
      <c r="BZ399" s="134"/>
      <c r="CA399" s="134"/>
      <c r="CB399" s="134"/>
      <c r="CC399" s="134"/>
      <c r="CD399" s="134"/>
      <c r="CE399" s="134"/>
      <c r="CF399" s="134"/>
      <c r="CG399" s="134"/>
      <c r="CH399" s="134"/>
      <c r="CI399" s="134"/>
      <c r="CJ399" s="134"/>
      <c r="CK399" s="134"/>
      <c r="CL399" s="134"/>
      <c r="CM399" s="134"/>
      <c r="CN399" s="134"/>
      <c r="CO399" s="134"/>
      <c r="CP399" s="134"/>
      <c r="CQ399" s="134"/>
      <c r="CR399" s="134"/>
      <c r="CS399" s="134"/>
      <c r="CT399" s="134"/>
      <c r="CU399" s="134"/>
      <c r="CV399" s="134"/>
      <c r="CW399" s="134"/>
      <c r="CX399" s="134"/>
      <c r="CY399" s="134"/>
      <c r="CZ399" s="134"/>
      <c r="DA399" s="134"/>
      <c r="DB399" s="134"/>
      <c r="DC399" s="134"/>
      <c r="DD399" s="134"/>
      <c r="DE399" s="134"/>
      <c r="DF399" s="134"/>
      <c r="DG399" s="134"/>
      <c r="DH399" s="134"/>
      <c r="DI399" s="134"/>
      <c r="DJ399" s="134"/>
      <c r="DK399" s="134"/>
      <c r="DL399" s="134"/>
      <c r="DM399" s="134"/>
      <c r="DN399" s="134"/>
      <c r="DO399" s="134"/>
      <c r="DP399" s="134"/>
      <c r="DQ399" s="134"/>
      <c r="DR399" s="134"/>
      <c r="DS399" s="134"/>
      <c r="DT399" s="134"/>
    </row>
    <row r="400" spans="1:124" ht="17.2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  <c r="BK400" s="134"/>
      <c r="BL400" s="134"/>
      <c r="BM400" s="134"/>
      <c r="BN400" s="134"/>
      <c r="BO400" s="134"/>
      <c r="BP400" s="134"/>
      <c r="BQ400" s="134"/>
      <c r="BR400" s="134"/>
      <c r="BS400" s="134"/>
      <c r="BT400" s="134"/>
      <c r="BU400" s="134"/>
      <c r="BV400" s="134"/>
      <c r="BW400" s="134"/>
      <c r="BX400" s="134"/>
      <c r="BY400" s="134"/>
      <c r="BZ400" s="134"/>
      <c r="CA400" s="134"/>
      <c r="CB400" s="134"/>
      <c r="CC400" s="134"/>
      <c r="CD400" s="134"/>
      <c r="CE400" s="134"/>
      <c r="CF400" s="134"/>
      <c r="CG400" s="134"/>
      <c r="CH400" s="134"/>
      <c r="CI400" s="134"/>
      <c r="CJ400" s="134"/>
      <c r="CK400" s="134"/>
      <c r="CL400" s="134"/>
      <c r="CM400" s="134"/>
      <c r="CN400" s="134"/>
      <c r="CO400" s="134"/>
      <c r="CP400" s="134"/>
      <c r="CQ400" s="134"/>
      <c r="CR400" s="134"/>
      <c r="CS400" s="134"/>
      <c r="CT400" s="134"/>
      <c r="CU400" s="134"/>
      <c r="CV400" s="134"/>
      <c r="CW400" s="134"/>
      <c r="CX400" s="134"/>
      <c r="CY400" s="134"/>
      <c r="CZ400" s="134"/>
      <c r="DA400" s="134"/>
      <c r="DB400" s="134"/>
      <c r="DC400" s="134"/>
      <c r="DD400" s="134"/>
      <c r="DE400" s="134"/>
      <c r="DF400" s="134"/>
      <c r="DG400" s="134"/>
      <c r="DH400" s="134"/>
      <c r="DI400" s="134"/>
      <c r="DJ400" s="134"/>
      <c r="DK400" s="134"/>
      <c r="DL400" s="134"/>
      <c r="DM400" s="134"/>
      <c r="DN400" s="134"/>
      <c r="DO400" s="134"/>
      <c r="DP400" s="134"/>
      <c r="DQ400" s="134"/>
      <c r="DR400" s="134"/>
      <c r="DS400" s="134"/>
      <c r="DT400" s="134"/>
    </row>
    <row r="401" spans="1:124" ht="17.2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  <c r="CW401" s="134"/>
      <c r="CX401" s="134"/>
      <c r="CY401" s="134"/>
      <c r="CZ401" s="134"/>
      <c r="DA401" s="134"/>
      <c r="DB401" s="134"/>
      <c r="DC401" s="134"/>
      <c r="DD401" s="134"/>
      <c r="DE401" s="134"/>
      <c r="DF401" s="134"/>
      <c r="DG401" s="134"/>
      <c r="DH401" s="134"/>
      <c r="DI401" s="134"/>
      <c r="DJ401" s="134"/>
      <c r="DK401" s="134"/>
      <c r="DL401" s="134"/>
      <c r="DM401" s="134"/>
      <c r="DN401" s="134"/>
      <c r="DO401" s="134"/>
      <c r="DP401" s="134"/>
      <c r="DQ401" s="134"/>
      <c r="DR401" s="134"/>
      <c r="DS401" s="134"/>
      <c r="DT401" s="134"/>
    </row>
    <row r="402" spans="1:124" ht="17.2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  <c r="BE402" s="134"/>
      <c r="BF402" s="134"/>
      <c r="BG402" s="134"/>
      <c r="BH402" s="134"/>
      <c r="BI402" s="134"/>
      <c r="BJ402" s="134"/>
      <c r="BK402" s="134"/>
      <c r="BL402" s="134"/>
      <c r="BM402" s="134"/>
      <c r="BN402" s="134"/>
      <c r="BO402" s="134"/>
      <c r="BP402" s="134"/>
      <c r="BQ402" s="134"/>
      <c r="BR402" s="134"/>
      <c r="BS402" s="134"/>
      <c r="BT402" s="134"/>
      <c r="BU402" s="134"/>
      <c r="BV402" s="134"/>
      <c r="BW402" s="134"/>
      <c r="BX402" s="134"/>
      <c r="BY402" s="134"/>
      <c r="BZ402" s="134"/>
      <c r="CA402" s="134"/>
      <c r="CB402" s="134"/>
      <c r="CC402" s="134"/>
      <c r="CD402" s="134"/>
      <c r="CE402" s="134"/>
      <c r="CF402" s="134"/>
      <c r="CG402" s="134"/>
      <c r="CH402" s="134"/>
      <c r="CI402" s="134"/>
      <c r="CJ402" s="134"/>
      <c r="CK402" s="134"/>
      <c r="CL402" s="134"/>
      <c r="CM402" s="134"/>
      <c r="CN402" s="134"/>
      <c r="CO402" s="134"/>
      <c r="CP402" s="134"/>
      <c r="CQ402" s="134"/>
      <c r="CR402" s="134"/>
      <c r="CS402" s="134"/>
      <c r="CT402" s="134"/>
      <c r="CU402" s="134"/>
      <c r="CV402" s="134"/>
      <c r="CW402" s="134"/>
      <c r="CX402" s="134"/>
      <c r="CY402" s="134"/>
      <c r="CZ402" s="134"/>
      <c r="DA402" s="134"/>
      <c r="DB402" s="134"/>
      <c r="DC402" s="134"/>
      <c r="DD402" s="134"/>
      <c r="DE402" s="134"/>
      <c r="DF402" s="134"/>
      <c r="DG402" s="134"/>
      <c r="DH402" s="134"/>
      <c r="DI402" s="134"/>
      <c r="DJ402" s="134"/>
      <c r="DK402" s="134"/>
      <c r="DL402" s="134"/>
      <c r="DM402" s="134"/>
      <c r="DN402" s="134"/>
      <c r="DO402" s="134"/>
      <c r="DP402" s="134"/>
      <c r="DQ402" s="134"/>
      <c r="DR402" s="134"/>
      <c r="DS402" s="134"/>
      <c r="DT402" s="134"/>
    </row>
    <row r="403" spans="1:124" ht="17.2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  <c r="BE403" s="134"/>
      <c r="BF403" s="134"/>
      <c r="BG403" s="134"/>
      <c r="BH403" s="134"/>
      <c r="BI403" s="134"/>
      <c r="BJ403" s="134"/>
      <c r="BK403" s="134"/>
      <c r="BL403" s="134"/>
      <c r="BM403" s="134"/>
      <c r="BN403" s="134"/>
      <c r="BO403" s="134"/>
      <c r="BP403" s="134"/>
      <c r="BQ403" s="134"/>
      <c r="BR403" s="134"/>
      <c r="BS403" s="134"/>
      <c r="BT403" s="134"/>
      <c r="BU403" s="134"/>
      <c r="BV403" s="134"/>
      <c r="BW403" s="134"/>
      <c r="BX403" s="134"/>
      <c r="BY403" s="134"/>
      <c r="BZ403" s="134"/>
      <c r="CA403" s="134"/>
      <c r="CB403" s="134"/>
      <c r="CC403" s="134"/>
      <c r="CD403" s="134"/>
      <c r="CE403" s="134"/>
      <c r="CF403" s="134"/>
      <c r="CG403" s="134"/>
      <c r="CH403" s="134"/>
      <c r="CI403" s="134"/>
      <c r="CJ403" s="134"/>
      <c r="CK403" s="134"/>
      <c r="CL403" s="134"/>
      <c r="CM403" s="134"/>
      <c r="CN403" s="134"/>
      <c r="CO403" s="134"/>
      <c r="CP403" s="134"/>
      <c r="CQ403" s="134"/>
      <c r="CR403" s="134"/>
      <c r="CS403" s="134"/>
      <c r="CT403" s="134"/>
      <c r="CU403" s="134"/>
      <c r="CV403" s="134"/>
      <c r="CW403" s="134"/>
      <c r="CX403" s="134"/>
      <c r="CY403" s="134"/>
      <c r="CZ403" s="134"/>
      <c r="DA403" s="134"/>
      <c r="DB403" s="134"/>
      <c r="DC403" s="134"/>
      <c r="DD403" s="134"/>
      <c r="DE403" s="134"/>
      <c r="DF403" s="134"/>
      <c r="DG403" s="134"/>
      <c r="DH403" s="134"/>
      <c r="DI403" s="134"/>
      <c r="DJ403" s="134"/>
      <c r="DK403" s="134"/>
      <c r="DL403" s="134"/>
      <c r="DM403" s="134"/>
      <c r="DN403" s="134"/>
      <c r="DO403" s="134"/>
      <c r="DP403" s="134"/>
      <c r="DQ403" s="134"/>
      <c r="DR403" s="134"/>
      <c r="DS403" s="134"/>
      <c r="DT403" s="134"/>
    </row>
    <row r="404" spans="1:124" ht="17.2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  <c r="BE404" s="134"/>
      <c r="BF404" s="134"/>
      <c r="BG404" s="134"/>
      <c r="BH404" s="134"/>
      <c r="BI404" s="134"/>
      <c r="BJ404" s="134"/>
      <c r="BK404" s="134"/>
      <c r="BL404" s="134"/>
      <c r="BM404" s="134"/>
      <c r="BN404" s="134"/>
      <c r="BO404" s="134"/>
      <c r="BP404" s="134"/>
      <c r="BQ404" s="134"/>
      <c r="BR404" s="134"/>
      <c r="BS404" s="134"/>
      <c r="BT404" s="134"/>
      <c r="BU404" s="134"/>
      <c r="BV404" s="134"/>
      <c r="BW404" s="134"/>
      <c r="BX404" s="134"/>
      <c r="BY404" s="134"/>
      <c r="BZ404" s="134"/>
      <c r="CA404" s="134"/>
      <c r="CB404" s="134"/>
      <c r="CC404" s="134"/>
      <c r="CD404" s="134"/>
      <c r="CE404" s="134"/>
      <c r="CF404" s="134"/>
      <c r="CG404" s="134"/>
      <c r="CH404" s="134"/>
      <c r="CI404" s="134"/>
      <c r="CJ404" s="134"/>
      <c r="CK404" s="134"/>
      <c r="CL404" s="134"/>
      <c r="CM404" s="134"/>
      <c r="CN404" s="134"/>
      <c r="CO404" s="134"/>
      <c r="CP404" s="134"/>
      <c r="CQ404" s="134"/>
      <c r="CR404" s="134"/>
      <c r="CS404" s="134"/>
      <c r="CT404" s="134"/>
      <c r="CU404" s="134"/>
      <c r="CV404" s="134"/>
      <c r="CW404" s="134"/>
      <c r="CX404" s="134"/>
      <c r="CY404" s="134"/>
      <c r="CZ404" s="134"/>
      <c r="DA404" s="134"/>
      <c r="DB404" s="134"/>
      <c r="DC404" s="134"/>
      <c r="DD404" s="134"/>
      <c r="DE404" s="134"/>
      <c r="DF404" s="134"/>
      <c r="DG404" s="134"/>
      <c r="DH404" s="134"/>
      <c r="DI404" s="134"/>
      <c r="DJ404" s="134"/>
      <c r="DK404" s="134"/>
      <c r="DL404" s="134"/>
      <c r="DM404" s="134"/>
      <c r="DN404" s="134"/>
      <c r="DO404" s="134"/>
      <c r="DP404" s="134"/>
      <c r="DQ404" s="134"/>
      <c r="DR404" s="134"/>
      <c r="DS404" s="134"/>
      <c r="DT404" s="134"/>
    </row>
    <row r="405" spans="1:124" ht="17.2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  <c r="BK405" s="134"/>
      <c r="BL405" s="134"/>
      <c r="BM405" s="134"/>
      <c r="BN405" s="134"/>
      <c r="BO405" s="134"/>
      <c r="BP405" s="134"/>
      <c r="BQ405" s="134"/>
      <c r="BR405" s="134"/>
      <c r="BS405" s="134"/>
      <c r="BT405" s="134"/>
      <c r="BU405" s="134"/>
      <c r="BV405" s="134"/>
      <c r="BW405" s="134"/>
      <c r="BX405" s="134"/>
      <c r="BY405" s="134"/>
      <c r="BZ405" s="134"/>
      <c r="CA405" s="134"/>
      <c r="CB405" s="134"/>
      <c r="CC405" s="134"/>
      <c r="CD405" s="134"/>
      <c r="CE405" s="134"/>
      <c r="CF405" s="134"/>
      <c r="CG405" s="134"/>
      <c r="CH405" s="134"/>
      <c r="CI405" s="134"/>
      <c r="CJ405" s="134"/>
      <c r="CK405" s="134"/>
      <c r="CL405" s="134"/>
      <c r="CM405" s="134"/>
      <c r="CN405" s="134"/>
      <c r="CO405" s="134"/>
      <c r="CP405" s="134"/>
      <c r="CQ405" s="134"/>
      <c r="CR405" s="134"/>
      <c r="CS405" s="134"/>
      <c r="CT405" s="134"/>
      <c r="CU405" s="134"/>
      <c r="CV405" s="134"/>
      <c r="CW405" s="134"/>
      <c r="CX405" s="134"/>
      <c r="CY405" s="134"/>
      <c r="CZ405" s="134"/>
      <c r="DA405" s="134"/>
      <c r="DB405" s="134"/>
      <c r="DC405" s="134"/>
      <c r="DD405" s="134"/>
      <c r="DE405" s="134"/>
      <c r="DF405" s="134"/>
      <c r="DG405" s="134"/>
      <c r="DH405" s="134"/>
      <c r="DI405" s="134"/>
      <c r="DJ405" s="134"/>
      <c r="DK405" s="134"/>
      <c r="DL405" s="134"/>
      <c r="DM405" s="134"/>
      <c r="DN405" s="134"/>
      <c r="DO405" s="134"/>
      <c r="DP405" s="134"/>
      <c r="DQ405" s="134"/>
      <c r="DR405" s="134"/>
      <c r="DS405" s="134"/>
      <c r="DT405" s="134"/>
    </row>
    <row r="406" spans="1:124" ht="17.2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  <c r="BK406" s="134"/>
      <c r="BL406" s="134"/>
      <c r="BM406" s="134"/>
      <c r="BN406" s="134"/>
      <c r="BO406" s="134"/>
      <c r="BP406" s="134"/>
      <c r="BQ406" s="134"/>
      <c r="BR406" s="134"/>
      <c r="BS406" s="134"/>
      <c r="BT406" s="134"/>
      <c r="BU406" s="134"/>
      <c r="BV406" s="134"/>
      <c r="BW406" s="134"/>
      <c r="BX406" s="134"/>
      <c r="BY406" s="134"/>
      <c r="BZ406" s="134"/>
      <c r="CA406" s="134"/>
      <c r="CB406" s="134"/>
      <c r="CC406" s="134"/>
      <c r="CD406" s="134"/>
      <c r="CE406" s="134"/>
      <c r="CF406" s="134"/>
      <c r="CG406" s="134"/>
      <c r="CH406" s="134"/>
      <c r="CI406" s="134"/>
      <c r="CJ406" s="134"/>
      <c r="CK406" s="134"/>
      <c r="CL406" s="134"/>
      <c r="CM406" s="134"/>
      <c r="CN406" s="134"/>
      <c r="CO406" s="134"/>
      <c r="CP406" s="134"/>
      <c r="CQ406" s="134"/>
      <c r="CR406" s="134"/>
      <c r="CS406" s="134"/>
      <c r="CT406" s="134"/>
      <c r="CU406" s="134"/>
      <c r="CV406" s="134"/>
      <c r="CW406" s="134"/>
      <c r="CX406" s="134"/>
      <c r="CY406" s="134"/>
      <c r="CZ406" s="134"/>
      <c r="DA406" s="134"/>
      <c r="DB406" s="134"/>
      <c r="DC406" s="134"/>
      <c r="DD406" s="134"/>
      <c r="DE406" s="134"/>
      <c r="DF406" s="134"/>
      <c r="DG406" s="134"/>
      <c r="DH406" s="134"/>
      <c r="DI406" s="134"/>
      <c r="DJ406" s="134"/>
      <c r="DK406" s="134"/>
      <c r="DL406" s="134"/>
      <c r="DM406" s="134"/>
      <c r="DN406" s="134"/>
      <c r="DO406" s="134"/>
      <c r="DP406" s="134"/>
      <c r="DQ406" s="134"/>
      <c r="DR406" s="134"/>
      <c r="DS406" s="134"/>
      <c r="DT406" s="134"/>
    </row>
    <row r="407" spans="1:124" ht="17.2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  <c r="CA407" s="134"/>
      <c r="CB407" s="134"/>
      <c r="CC407" s="134"/>
      <c r="CD407" s="134"/>
      <c r="CE407" s="134"/>
      <c r="CF407" s="134"/>
      <c r="CG407" s="134"/>
      <c r="CH407" s="134"/>
      <c r="CI407" s="134"/>
      <c r="CJ407" s="134"/>
      <c r="CK407" s="134"/>
      <c r="CL407" s="134"/>
      <c r="CM407" s="134"/>
      <c r="CN407" s="134"/>
      <c r="CO407" s="134"/>
      <c r="CP407" s="134"/>
      <c r="CQ407" s="134"/>
      <c r="CR407" s="134"/>
      <c r="CS407" s="134"/>
      <c r="CT407" s="134"/>
      <c r="CU407" s="134"/>
      <c r="CV407" s="134"/>
      <c r="CW407" s="134"/>
      <c r="CX407" s="134"/>
      <c r="CY407" s="134"/>
      <c r="CZ407" s="134"/>
      <c r="DA407" s="134"/>
      <c r="DB407" s="134"/>
      <c r="DC407" s="134"/>
      <c r="DD407" s="134"/>
      <c r="DE407" s="134"/>
      <c r="DF407" s="134"/>
      <c r="DG407" s="134"/>
      <c r="DH407" s="134"/>
      <c r="DI407" s="134"/>
      <c r="DJ407" s="134"/>
      <c r="DK407" s="134"/>
      <c r="DL407" s="134"/>
      <c r="DM407" s="134"/>
      <c r="DN407" s="134"/>
      <c r="DO407" s="134"/>
      <c r="DP407" s="134"/>
      <c r="DQ407" s="134"/>
      <c r="DR407" s="134"/>
      <c r="DS407" s="134"/>
      <c r="DT407" s="134"/>
    </row>
    <row r="408" spans="1:124" ht="17.2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/>
      <c r="BI408" s="134"/>
      <c r="BJ408" s="134"/>
      <c r="BK408" s="134"/>
      <c r="BL408" s="134"/>
      <c r="BM408" s="134"/>
      <c r="BN408" s="134"/>
      <c r="BO408" s="134"/>
      <c r="BP408" s="134"/>
      <c r="BQ408" s="134"/>
      <c r="BR408" s="134"/>
      <c r="BS408" s="134"/>
      <c r="BT408" s="134"/>
      <c r="BU408" s="134"/>
      <c r="BV408" s="134"/>
      <c r="BW408" s="134"/>
      <c r="BX408" s="134"/>
      <c r="BY408" s="134"/>
      <c r="BZ408" s="134"/>
      <c r="CA408" s="134"/>
      <c r="CB408" s="134"/>
      <c r="CC408" s="134"/>
      <c r="CD408" s="134"/>
      <c r="CE408" s="134"/>
      <c r="CF408" s="134"/>
      <c r="CG408" s="134"/>
      <c r="CH408" s="134"/>
      <c r="CI408" s="134"/>
      <c r="CJ408" s="134"/>
      <c r="CK408" s="134"/>
      <c r="CL408" s="134"/>
      <c r="CM408" s="134"/>
      <c r="CN408" s="134"/>
      <c r="CO408" s="134"/>
      <c r="CP408" s="134"/>
      <c r="CQ408" s="134"/>
      <c r="CR408" s="134"/>
      <c r="CS408" s="134"/>
      <c r="CT408" s="134"/>
      <c r="CU408" s="134"/>
      <c r="CV408" s="134"/>
      <c r="CW408" s="134"/>
      <c r="CX408" s="134"/>
      <c r="CY408" s="134"/>
      <c r="CZ408" s="134"/>
      <c r="DA408" s="134"/>
      <c r="DB408" s="134"/>
      <c r="DC408" s="134"/>
      <c r="DD408" s="134"/>
      <c r="DE408" s="134"/>
      <c r="DF408" s="134"/>
      <c r="DG408" s="134"/>
      <c r="DH408" s="134"/>
      <c r="DI408" s="134"/>
      <c r="DJ408" s="134"/>
      <c r="DK408" s="134"/>
      <c r="DL408" s="134"/>
      <c r="DM408" s="134"/>
      <c r="DN408" s="134"/>
      <c r="DO408" s="134"/>
      <c r="DP408" s="134"/>
      <c r="DQ408" s="134"/>
      <c r="DR408" s="134"/>
      <c r="DS408" s="134"/>
      <c r="DT408" s="134"/>
    </row>
    <row r="409" spans="1:124" ht="17.2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/>
      <c r="BI409" s="134"/>
      <c r="BJ409" s="134"/>
      <c r="BK409" s="134"/>
      <c r="BL409" s="134"/>
      <c r="BM409" s="134"/>
      <c r="BN409" s="134"/>
      <c r="BO409" s="134"/>
      <c r="BP409" s="134"/>
      <c r="BQ409" s="134"/>
      <c r="BR409" s="134"/>
      <c r="BS409" s="134"/>
      <c r="BT409" s="134"/>
      <c r="BU409" s="134"/>
      <c r="BV409" s="134"/>
      <c r="BW409" s="134"/>
      <c r="BX409" s="134"/>
      <c r="BY409" s="134"/>
      <c r="BZ409" s="134"/>
      <c r="CA409" s="134"/>
      <c r="CB409" s="134"/>
      <c r="CC409" s="134"/>
      <c r="CD409" s="134"/>
      <c r="CE409" s="134"/>
      <c r="CF409" s="134"/>
      <c r="CG409" s="134"/>
      <c r="CH409" s="134"/>
      <c r="CI409" s="134"/>
      <c r="CJ409" s="134"/>
      <c r="CK409" s="134"/>
      <c r="CL409" s="134"/>
      <c r="CM409" s="134"/>
      <c r="CN409" s="134"/>
      <c r="CO409" s="134"/>
      <c r="CP409" s="134"/>
      <c r="CQ409" s="134"/>
      <c r="CR409" s="134"/>
      <c r="CS409" s="134"/>
      <c r="CT409" s="134"/>
      <c r="CU409" s="134"/>
      <c r="CV409" s="134"/>
      <c r="CW409" s="134"/>
      <c r="CX409" s="134"/>
      <c r="CY409" s="134"/>
      <c r="CZ409" s="134"/>
      <c r="DA409" s="134"/>
      <c r="DB409" s="134"/>
      <c r="DC409" s="134"/>
      <c r="DD409" s="134"/>
      <c r="DE409" s="134"/>
      <c r="DF409" s="134"/>
      <c r="DG409" s="134"/>
      <c r="DH409" s="134"/>
      <c r="DI409" s="134"/>
      <c r="DJ409" s="134"/>
      <c r="DK409" s="134"/>
      <c r="DL409" s="134"/>
      <c r="DM409" s="134"/>
      <c r="DN409" s="134"/>
      <c r="DO409" s="134"/>
      <c r="DP409" s="134"/>
      <c r="DQ409" s="134"/>
      <c r="DR409" s="134"/>
      <c r="DS409" s="134"/>
      <c r="DT409" s="134"/>
    </row>
    <row r="410" spans="1:124" ht="17.2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  <c r="BK410" s="134"/>
      <c r="BL410" s="134"/>
      <c r="BM410" s="134"/>
      <c r="BN410" s="134"/>
      <c r="BO410" s="134"/>
      <c r="BP410" s="134"/>
      <c r="BQ410" s="134"/>
      <c r="BR410" s="134"/>
      <c r="BS410" s="134"/>
      <c r="BT410" s="134"/>
      <c r="BU410" s="134"/>
      <c r="BV410" s="134"/>
      <c r="BW410" s="134"/>
      <c r="BX410" s="134"/>
      <c r="BY410" s="134"/>
      <c r="BZ410" s="134"/>
      <c r="CA410" s="134"/>
      <c r="CB410" s="134"/>
      <c r="CC410" s="134"/>
      <c r="CD410" s="134"/>
      <c r="CE410" s="134"/>
      <c r="CF410" s="134"/>
      <c r="CG410" s="134"/>
      <c r="CH410" s="134"/>
      <c r="CI410" s="134"/>
      <c r="CJ410" s="134"/>
      <c r="CK410" s="134"/>
      <c r="CL410" s="134"/>
      <c r="CM410" s="134"/>
      <c r="CN410" s="134"/>
      <c r="CO410" s="134"/>
      <c r="CP410" s="134"/>
      <c r="CQ410" s="134"/>
      <c r="CR410" s="134"/>
      <c r="CS410" s="134"/>
      <c r="CT410" s="134"/>
      <c r="CU410" s="134"/>
      <c r="CV410" s="134"/>
      <c r="CW410" s="134"/>
      <c r="CX410" s="134"/>
      <c r="CY410" s="134"/>
      <c r="CZ410" s="134"/>
      <c r="DA410" s="134"/>
      <c r="DB410" s="134"/>
      <c r="DC410" s="134"/>
      <c r="DD410" s="134"/>
      <c r="DE410" s="134"/>
      <c r="DF410" s="134"/>
      <c r="DG410" s="134"/>
      <c r="DH410" s="134"/>
      <c r="DI410" s="134"/>
      <c r="DJ410" s="134"/>
      <c r="DK410" s="134"/>
      <c r="DL410" s="134"/>
      <c r="DM410" s="134"/>
      <c r="DN410" s="134"/>
      <c r="DO410" s="134"/>
      <c r="DP410" s="134"/>
      <c r="DQ410" s="134"/>
      <c r="DR410" s="134"/>
      <c r="DS410" s="134"/>
      <c r="DT410" s="134"/>
    </row>
    <row r="411" spans="1:124" ht="17.2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34"/>
      <c r="BA411" s="134"/>
      <c r="BB411" s="134"/>
      <c r="BC411" s="134"/>
      <c r="BD411" s="134"/>
      <c r="BE411" s="134"/>
      <c r="BF411" s="134"/>
      <c r="BG411" s="134"/>
      <c r="BH411" s="134"/>
      <c r="BI411" s="134"/>
      <c r="BJ411" s="134"/>
      <c r="BK411" s="134"/>
      <c r="BL411" s="134"/>
      <c r="BM411" s="134"/>
      <c r="BN411" s="134"/>
      <c r="BO411" s="134"/>
      <c r="BP411" s="134"/>
      <c r="BQ411" s="134"/>
      <c r="BR411" s="134"/>
      <c r="BS411" s="134"/>
      <c r="BT411" s="134"/>
      <c r="BU411" s="134"/>
      <c r="BV411" s="134"/>
      <c r="BW411" s="134"/>
      <c r="BX411" s="134"/>
      <c r="BY411" s="134"/>
      <c r="BZ411" s="134"/>
      <c r="CA411" s="134"/>
      <c r="CB411" s="134"/>
      <c r="CC411" s="134"/>
      <c r="CD411" s="134"/>
      <c r="CE411" s="134"/>
      <c r="CF411" s="134"/>
      <c r="CG411" s="134"/>
      <c r="CH411" s="134"/>
      <c r="CI411" s="134"/>
      <c r="CJ411" s="134"/>
      <c r="CK411" s="134"/>
      <c r="CL411" s="134"/>
      <c r="CM411" s="134"/>
      <c r="CN411" s="134"/>
      <c r="CO411" s="134"/>
      <c r="CP411" s="134"/>
      <c r="CQ411" s="134"/>
      <c r="CR411" s="134"/>
      <c r="CS411" s="134"/>
      <c r="CT411" s="134"/>
      <c r="CU411" s="134"/>
      <c r="CV411" s="134"/>
      <c r="CW411" s="134"/>
      <c r="CX411" s="134"/>
      <c r="CY411" s="134"/>
      <c r="CZ411" s="134"/>
      <c r="DA411" s="134"/>
      <c r="DB411" s="134"/>
      <c r="DC411" s="134"/>
      <c r="DD411" s="134"/>
      <c r="DE411" s="134"/>
      <c r="DF411" s="134"/>
      <c r="DG411" s="134"/>
      <c r="DH411" s="134"/>
      <c r="DI411" s="134"/>
      <c r="DJ411" s="134"/>
      <c r="DK411" s="134"/>
      <c r="DL411" s="134"/>
      <c r="DM411" s="134"/>
      <c r="DN411" s="134"/>
      <c r="DO411" s="134"/>
      <c r="DP411" s="134"/>
      <c r="DQ411" s="134"/>
      <c r="DR411" s="134"/>
      <c r="DS411" s="134"/>
      <c r="DT411" s="134"/>
    </row>
    <row r="412" spans="1:124" ht="17.2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  <c r="CA412" s="134"/>
      <c r="CB412" s="134"/>
      <c r="CC412" s="134"/>
      <c r="CD412" s="134"/>
      <c r="CE412" s="134"/>
      <c r="CF412" s="134"/>
      <c r="CG412" s="134"/>
      <c r="CH412" s="134"/>
      <c r="CI412" s="134"/>
      <c r="CJ412" s="134"/>
      <c r="CK412" s="134"/>
      <c r="CL412" s="134"/>
      <c r="CM412" s="134"/>
      <c r="CN412" s="134"/>
      <c r="CO412" s="134"/>
      <c r="CP412" s="134"/>
      <c r="CQ412" s="134"/>
      <c r="CR412" s="134"/>
      <c r="CS412" s="134"/>
      <c r="CT412" s="134"/>
      <c r="CU412" s="134"/>
      <c r="CV412" s="134"/>
      <c r="CW412" s="134"/>
      <c r="CX412" s="134"/>
      <c r="CY412" s="134"/>
      <c r="CZ412" s="134"/>
      <c r="DA412" s="134"/>
      <c r="DB412" s="134"/>
      <c r="DC412" s="134"/>
      <c r="DD412" s="134"/>
      <c r="DE412" s="134"/>
      <c r="DF412" s="134"/>
      <c r="DG412" s="134"/>
      <c r="DH412" s="134"/>
      <c r="DI412" s="134"/>
      <c r="DJ412" s="134"/>
      <c r="DK412" s="134"/>
      <c r="DL412" s="134"/>
      <c r="DM412" s="134"/>
      <c r="DN412" s="134"/>
      <c r="DO412" s="134"/>
      <c r="DP412" s="134"/>
      <c r="DQ412" s="134"/>
      <c r="DR412" s="134"/>
      <c r="DS412" s="134"/>
      <c r="DT412" s="134"/>
    </row>
    <row r="413" spans="1:124" ht="17.2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/>
      <c r="BI413" s="134"/>
      <c r="BJ413" s="134"/>
      <c r="BK413" s="134"/>
      <c r="BL413" s="134"/>
      <c r="BM413" s="134"/>
      <c r="BN413" s="134"/>
      <c r="BO413" s="134"/>
      <c r="BP413" s="134"/>
      <c r="BQ413" s="134"/>
      <c r="BR413" s="134"/>
      <c r="BS413" s="134"/>
      <c r="BT413" s="134"/>
      <c r="BU413" s="134"/>
      <c r="BV413" s="134"/>
      <c r="BW413" s="134"/>
      <c r="BX413" s="134"/>
      <c r="BY413" s="134"/>
      <c r="BZ413" s="134"/>
      <c r="CA413" s="134"/>
      <c r="CB413" s="134"/>
      <c r="CC413" s="134"/>
      <c r="CD413" s="134"/>
      <c r="CE413" s="134"/>
      <c r="CF413" s="134"/>
      <c r="CG413" s="134"/>
      <c r="CH413" s="134"/>
      <c r="CI413" s="134"/>
      <c r="CJ413" s="134"/>
      <c r="CK413" s="134"/>
      <c r="CL413" s="134"/>
      <c r="CM413" s="134"/>
      <c r="CN413" s="134"/>
      <c r="CO413" s="134"/>
      <c r="CP413" s="134"/>
      <c r="CQ413" s="134"/>
      <c r="CR413" s="134"/>
      <c r="CS413" s="134"/>
      <c r="CT413" s="134"/>
      <c r="CU413" s="134"/>
      <c r="CV413" s="134"/>
      <c r="CW413" s="134"/>
      <c r="CX413" s="134"/>
      <c r="CY413" s="134"/>
      <c r="CZ413" s="134"/>
      <c r="DA413" s="134"/>
      <c r="DB413" s="134"/>
      <c r="DC413" s="134"/>
      <c r="DD413" s="134"/>
      <c r="DE413" s="134"/>
      <c r="DF413" s="134"/>
      <c r="DG413" s="134"/>
      <c r="DH413" s="134"/>
      <c r="DI413" s="134"/>
      <c r="DJ413" s="134"/>
      <c r="DK413" s="134"/>
      <c r="DL413" s="134"/>
      <c r="DM413" s="134"/>
      <c r="DN413" s="134"/>
      <c r="DO413" s="134"/>
      <c r="DP413" s="134"/>
      <c r="DQ413" s="134"/>
      <c r="DR413" s="134"/>
      <c r="DS413" s="134"/>
      <c r="DT413" s="134"/>
    </row>
    <row r="414" spans="1:124" ht="17.2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  <c r="CJ414" s="134"/>
      <c r="CK414" s="134"/>
      <c r="CL414" s="134"/>
      <c r="CM414" s="134"/>
      <c r="CN414" s="134"/>
      <c r="CO414" s="134"/>
      <c r="CP414" s="134"/>
      <c r="CQ414" s="134"/>
      <c r="CR414" s="134"/>
      <c r="CS414" s="134"/>
      <c r="CT414" s="134"/>
      <c r="CU414" s="134"/>
      <c r="CV414" s="134"/>
      <c r="CW414" s="134"/>
      <c r="CX414" s="134"/>
      <c r="CY414" s="134"/>
      <c r="CZ414" s="134"/>
      <c r="DA414" s="134"/>
      <c r="DB414" s="134"/>
      <c r="DC414" s="134"/>
      <c r="DD414" s="134"/>
      <c r="DE414" s="134"/>
      <c r="DF414" s="134"/>
      <c r="DG414" s="134"/>
      <c r="DH414" s="134"/>
      <c r="DI414" s="134"/>
      <c r="DJ414" s="134"/>
      <c r="DK414" s="134"/>
      <c r="DL414" s="134"/>
      <c r="DM414" s="134"/>
      <c r="DN414" s="134"/>
      <c r="DO414" s="134"/>
      <c r="DP414" s="134"/>
      <c r="DQ414" s="134"/>
      <c r="DR414" s="134"/>
      <c r="DS414" s="134"/>
      <c r="DT414" s="134"/>
    </row>
    <row r="415" spans="1:124" ht="17.2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  <c r="CJ415" s="134"/>
      <c r="CK415" s="134"/>
      <c r="CL415" s="134"/>
      <c r="CM415" s="134"/>
      <c r="CN415" s="134"/>
      <c r="CO415" s="134"/>
      <c r="CP415" s="134"/>
      <c r="CQ415" s="134"/>
      <c r="CR415" s="134"/>
      <c r="CS415" s="134"/>
      <c r="CT415" s="134"/>
      <c r="CU415" s="134"/>
      <c r="CV415" s="134"/>
      <c r="CW415" s="134"/>
      <c r="CX415" s="134"/>
      <c r="CY415" s="134"/>
      <c r="CZ415" s="134"/>
      <c r="DA415" s="134"/>
      <c r="DB415" s="134"/>
      <c r="DC415" s="134"/>
      <c r="DD415" s="134"/>
      <c r="DE415" s="134"/>
      <c r="DF415" s="134"/>
      <c r="DG415" s="134"/>
      <c r="DH415" s="134"/>
      <c r="DI415" s="134"/>
      <c r="DJ415" s="134"/>
      <c r="DK415" s="134"/>
      <c r="DL415" s="134"/>
      <c r="DM415" s="134"/>
      <c r="DN415" s="134"/>
      <c r="DO415" s="134"/>
      <c r="DP415" s="134"/>
      <c r="DQ415" s="134"/>
      <c r="DR415" s="134"/>
      <c r="DS415" s="134"/>
      <c r="DT415" s="134"/>
    </row>
    <row r="416" spans="1:124" ht="17.2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34"/>
      <c r="BT416" s="134"/>
      <c r="BU416" s="134"/>
      <c r="BV416" s="134"/>
      <c r="BW416" s="134"/>
      <c r="BX416" s="134"/>
      <c r="BY416" s="134"/>
      <c r="BZ416" s="134"/>
      <c r="CA416" s="134"/>
      <c r="CB416" s="134"/>
      <c r="CC416" s="134"/>
      <c r="CD416" s="134"/>
      <c r="CE416" s="134"/>
      <c r="CF416" s="134"/>
      <c r="CG416" s="134"/>
      <c r="CH416" s="134"/>
      <c r="CI416" s="134"/>
      <c r="CJ416" s="134"/>
      <c r="CK416" s="134"/>
      <c r="CL416" s="134"/>
      <c r="CM416" s="134"/>
      <c r="CN416" s="134"/>
      <c r="CO416" s="134"/>
      <c r="CP416" s="134"/>
      <c r="CQ416" s="134"/>
      <c r="CR416" s="134"/>
      <c r="CS416" s="134"/>
      <c r="CT416" s="134"/>
      <c r="CU416" s="134"/>
      <c r="CV416" s="134"/>
      <c r="CW416" s="134"/>
      <c r="CX416" s="134"/>
      <c r="CY416" s="134"/>
      <c r="CZ416" s="134"/>
      <c r="DA416" s="134"/>
      <c r="DB416" s="134"/>
      <c r="DC416" s="134"/>
      <c r="DD416" s="134"/>
      <c r="DE416" s="134"/>
      <c r="DF416" s="134"/>
      <c r="DG416" s="134"/>
      <c r="DH416" s="134"/>
      <c r="DI416" s="134"/>
      <c r="DJ416" s="134"/>
      <c r="DK416" s="134"/>
      <c r="DL416" s="134"/>
      <c r="DM416" s="134"/>
      <c r="DN416" s="134"/>
      <c r="DO416" s="134"/>
      <c r="DP416" s="134"/>
      <c r="DQ416" s="134"/>
      <c r="DR416" s="134"/>
      <c r="DS416" s="134"/>
      <c r="DT416" s="134"/>
    </row>
    <row r="417" spans="1:124" ht="17.2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  <c r="BX417" s="134"/>
      <c r="BY417" s="134"/>
      <c r="BZ417" s="134"/>
      <c r="CA417" s="134"/>
      <c r="CB417" s="134"/>
      <c r="CC417" s="134"/>
      <c r="CD417" s="134"/>
      <c r="CE417" s="134"/>
      <c r="CF417" s="134"/>
      <c r="CG417" s="134"/>
      <c r="CH417" s="134"/>
      <c r="CI417" s="134"/>
      <c r="CJ417" s="134"/>
      <c r="CK417" s="134"/>
      <c r="CL417" s="134"/>
      <c r="CM417" s="134"/>
      <c r="CN417" s="134"/>
      <c r="CO417" s="134"/>
      <c r="CP417" s="134"/>
      <c r="CQ417" s="134"/>
      <c r="CR417" s="134"/>
      <c r="CS417" s="134"/>
      <c r="CT417" s="134"/>
      <c r="CU417" s="134"/>
      <c r="CV417" s="134"/>
      <c r="CW417" s="134"/>
      <c r="CX417" s="134"/>
      <c r="CY417" s="134"/>
      <c r="CZ417" s="134"/>
      <c r="DA417" s="134"/>
      <c r="DB417" s="134"/>
      <c r="DC417" s="134"/>
      <c r="DD417" s="134"/>
      <c r="DE417" s="134"/>
      <c r="DF417" s="134"/>
      <c r="DG417" s="134"/>
      <c r="DH417" s="134"/>
      <c r="DI417" s="134"/>
      <c r="DJ417" s="134"/>
      <c r="DK417" s="134"/>
      <c r="DL417" s="134"/>
      <c r="DM417" s="134"/>
      <c r="DN417" s="134"/>
      <c r="DO417" s="134"/>
      <c r="DP417" s="134"/>
      <c r="DQ417" s="134"/>
      <c r="DR417" s="134"/>
      <c r="DS417" s="134"/>
      <c r="DT417" s="134"/>
    </row>
    <row r="418" spans="1:124" ht="17.2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4"/>
      <c r="BB418" s="134"/>
      <c r="BC418" s="134"/>
      <c r="BD418" s="134"/>
      <c r="BE418" s="134"/>
      <c r="BF418" s="134"/>
      <c r="BG418" s="134"/>
      <c r="BH418" s="134"/>
      <c r="BI418" s="134"/>
      <c r="BJ418" s="134"/>
      <c r="BK418" s="134"/>
      <c r="BL418" s="134"/>
      <c r="BM418" s="134"/>
      <c r="BN418" s="134"/>
      <c r="BO418" s="134"/>
      <c r="BP418" s="134"/>
      <c r="BQ418" s="134"/>
      <c r="BR418" s="134"/>
      <c r="BS418" s="134"/>
      <c r="BT418" s="134"/>
      <c r="BU418" s="134"/>
      <c r="BV418" s="134"/>
      <c r="BW418" s="134"/>
      <c r="BX418" s="134"/>
      <c r="BY418" s="134"/>
      <c r="BZ418" s="134"/>
      <c r="CA418" s="134"/>
      <c r="CB418" s="134"/>
      <c r="CC418" s="134"/>
      <c r="CD418" s="134"/>
      <c r="CE418" s="134"/>
      <c r="CF418" s="134"/>
      <c r="CG418" s="134"/>
      <c r="CH418" s="134"/>
      <c r="CI418" s="134"/>
      <c r="CJ418" s="134"/>
      <c r="CK418" s="134"/>
      <c r="CL418" s="134"/>
      <c r="CM418" s="134"/>
      <c r="CN418" s="134"/>
      <c r="CO418" s="134"/>
      <c r="CP418" s="134"/>
      <c r="CQ418" s="134"/>
      <c r="CR418" s="134"/>
      <c r="CS418" s="134"/>
      <c r="CT418" s="134"/>
      <c r="CU418" s="134"/>
      <c r="CV418" s="134"/>
      <c r="CW418" s="134"/>
      <c r="CX418" s="134"/>
      <c r="CY418" s="134"/>
      <c r="CZ418" s="134"/>
      <c r="DA418" s="134"/>
      <c r="DB418" s="134"/>
      <c r="DC418" s="134"/>
      <c r="DD418" s="134"/>
      <c r="DE418" s="134"/>
      <c r="DF418" s="134"/>
      <c r="DG418" s="134"/>
      <c r="DH418" s="134"/>
      <c r="DI418" s="134"/>
      <c r="DJ418" s="134"/>
      <c r="DK418" s="134"/>
      <c r="DL418" s="134"/>
      <c r="DM418" s="134"/>
      <c r="DN418" s="134"/>
      <c r="DO418" s="134"/>
      <c r="DP418" s="134"/>
      <c r="DQ418" s="134"/>
      <c r="DR418" s="134"/>
      <c r="DS418" s="134"/>
      <c r="DT418" s="134"/>
    </row>
    <row r="419" spans="1:124" ht="17.2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  <c r="AV419" s="134"/>
      <c r="AW419" s="134"/>
      <c r="AX419" s="134"/>
      <c r="AY419" s="134"/>
      <c r="AZ419" s="134"/>
      <c r="BA419" s="134"/>
      <c r="BB419" s="134"/>
      <c r="BC419" s="134"/>
      <c r="BD419" s="134"/>
      <c r="BE419" s="134"/>
      <c r="BF419" s="134"/>
      <c r="BG419" s="134"/>
      <c r="BH419" s="134"/>
      <c r="BI419" s="134"/>
      <c r="BJ419" s="134"/>
      <c r="BK419" s="134"/>
      <c r="BL419" s="134"/>
      <c r="BM419" s="134"/>
      <c r="BN419" s="134"/>
      <c r="BO419" s="134"/>
      <c r="BP419" s="134"/>
      <c r="BQ419" s="134"/>
      <c r="BR419" s="134"/>
      <c r="BS419" s="134"/>
      <c r="BT419" s="134"/>
      <c r="BU419" s="134"/>
      <c r="BV419" s="134"/>
      <c r="BW419" s="134"/>
      <c r="BX419" s="134"/>
      <c r="BY419" s="134"/>
      <c r="BZ419" s="134"/>
      <c r="CA419" s="134"/>
      <c r="CB419" s="134"/>
      <c r="CC419" s="134"/>
      <c r="CD419" s="134"/>
      <c r="CE419" s="134"/>
      <c r="CF419" s="134"/>
      <c r="CG419" s="134"/>
      <c r="CH419" s="134"/>
      <c r="CI419" s="134"/>
      <c r="CJ419" s="134"/>
      <c r="CK419" s="134"/>
      <c r="CL419" s="134"/>
      <c r="CM419" s="134"/>
      <c r="CN419" s="134"/>
      <c r="CO419" s="134"/>
      <c r="CP419" s="134"/>
      <c r="CQ419" s="134"/>
      <c r="CR419" s="134"/>
      <c r="CS419" s="134"/>
      <c r="CT419" s="134"/>
      <c r="CU419" s="134"/>
      <c r="CV419" s="134"/>
      <c r="CW419" s="134"/>
      <c r="CX419" s="134"/>
      <c r="CY419" s="134"/>
      <c r="CZ419" s="134"/>
      <c r="DA419" s="134"/>
      <c r="DB419" s="134"/>
      <c r="DC419" s="134"/>
      <c r="DD419" s="134"/>
      <c r="DE419" s="134"/>
      <c r="DF419" s="134"/>
      <c r="DG419" s="134"/>
      <c r="DH419" s="134"/>
      <c r="DI419" s="134"/>
      <c r="DJ419" s="134"/>
      <c r="DK419" s="134"/>
      <c r="DL419" s="134"/>
      <c r="DM419" s="134"/>
      <c r="DN419" s="134"/>
      <c r="DO419" s="134"/>
      <c r="DP419" s="134"/>
      <c r="DQ419" s="134"/>
      <c r="DR419" s="134"/>
      <c r="DS419" s="134"/>
      <c r="DT419" s="134"/>
    </row>
    <row r="420" spans="1:124" ht="17.2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  <c r="AX420" s="134"/>
      <c r="AY420" s="134"/>
      <c r="AZ420" s="134"/>
      <c r="BA420" s="134"/>
      <c r="BB420" s="134"/>
      <c r="BC420" s="134"/>
      <c r="BD420" s="134"/>
      <c r="BE420" s="134"/>
      <c r="BF420" s="134"/>
      <c r="BG420" s="134"/>
      <c r="BH420" s="134"/>
      <c r="BI420" s="134"/>
      <c r="BJ420" s="134"/>
      <c r="BK420" s="134"/>
      <c r="BL420" s="134"/>
      <c r="BM420" s="134"/>
      <c r="BN420" s="134"/>
      <c r="BO420" s="134"/>
      <c r="BP420" s="134"/>
      <c r="BQ420" s="134"/>
      <c r="BR420" s="134"/>
      <c r="BS420" s="134"/>
      <c r="BT420" s="134"/>
      <c r="BU420" s="134"/>
      <c r="BV420" s="134"/>
      <c r="BW420" s="134"/>
      <c r="BX420" s="134"/>
      <c r="BY420" s="134"/>
      <c r="BZ420" s="134"/>
      <c r="CA420" s="134"/>
      <c r="CB420" s="134"/>
      <c r="CC420" s="134"/>
      <c r="CD420" s="134"/>
      <c r="CE420" s="134"/>
      <c r="CF420" s="134"/>
      <c r="CG420" s="134"/>
      <c r="CH420" s="134"/>
      <c r="CI420" s="134"/>
      <c r="CJ420" s="134"/>
      <c r="CK420" s="134"/>
      <c r="CL420" s="134"/>
      <c r="CM420" s="134"/>
      <c r="CN420" s="134"/>
      <c r="CO420" s="134"/>
      <c r="CP420" s="134"/>
      <c r="CQ420" s="134"/>
      <c r="CR420" s="134"/>
      <c r="CS420" s="134"/>
      <c r="CT420" s="134"/>
      <c r="CU420" s="134"/>
      <c r="CV420" s="134"/>
      <c r="CW420" s="134"/>
      <c r="CX420" s="134"/>
      <c r="CY420" s="134"/>
      <c r="CZ420" s="134"/>
      <c r="DA420" s="134"/>
      <c r="DB420" s="134"/>
      <c r="DC420" s="134"/>
      <c r="DD420" s="134"/>
      <c r="DE420" s="134"/>
      <c r="DF420" s="134"/>
      <c r="DG420" s="134"/>
      <c r="DH420" s="134"/>
      <c r="DI420" s="134"/>
      <c r="DJ420" s="134"/>
      <c r="DK420" s="134"/>
      <c r="DL420" s="134"/>
      <c r="DM420" s="134"/>
      <c r="DN420" s="134"/>
      <c r="DO420" s="134"/>
      <c r="DP420" s="134"/>
      <c r="DQ420" s="134"/>
      <c r="DR420" s="134"/>
      <c r="DS420" s="134"/>
      <c r="DT420" s="134"/>
    </row>
    <row r="421" spans="1:124" ht="17.2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  <c r="AV421" s="134"/>
      <c r="AW421" s="134"/>
      <c r="AX421" s="134"/>
      <c r="AY421" s="134"/>
      <c r="AZ421" s="134"/>
      <c r="BA421" s="134"/>
      <c r="BB421" s="134"/>
      <c r="BC421" s="134"/>
      <c r="BD421" s="134"/>
      <c r="BE421" s="134"/>
      <c r="BF421" s="134"/>
      <c r="BG421" s="134"/>
      <c r="BH421" s="134"/>
      <c r="BI421" s="134"/>
      <c r="BJ421" s="134"/>
      <c r="BK421" s="134"/>
      <c r="BL421" s="134"/>
      <c r="BM421" s="134"/>
      <c r="BN421" s="134"/>
      <c r="BO421" s="134"/>
      <c r="BP421" s="134"/>
      <c r="BQ421" s="134"/>
      <c r="BR421" s="134"/>
      <c r="BS421" s="134"/>
      <c r="BT421" s="134"/>
      <c r="BU421" s="134"/>
      <c r="BV421" s="134"/>
      <c r="BW421" s="134"/>
      <c r="BX421" s="134"/>
      <c r="BY421" s="134"/>
      <c r="BZ421" s="134"/>
      <c r="CA421" s="134"/>
      <c r="CB421" s="134"/>
      <c r="CC421" s="134"/>
      <c r="CD421" s="134"/>
      <c r="CE421" s="134"/>
      <c r="CF421" s="134"/>
      <c r="CG421" s="134"/>
      <c r="CH421" s="134"/>
      <c r="CI421" s="134"/>
      <c r="CJ421" s="134"/>
      <c r="CK421" s="134"/>
      <c r="CL421" s="134"/>
      <c r="CM421" s="134"/>
      <c r="CN421" s="134"/>
      <c r="CO421" s="134"/>
      <c r="CP421" s="134"/>
      <c r="CQ421" s="134"/>
      <c r="CR421" s="134"/>
      <c r="CS421" s="134"/>
      <c r="CT421" s="134"/>
      <c r="CU421" s="134"/>
      <c r="CV421" s="134"/>
      <c r="CW421" s="134"/>
      <c r="CX421" s="134"/>
      <c r="CY421" s="134"/>
      <c r="CZ421" s="134"/>
      <c r="DA421" s="134"/>
      <c r="DB421" s="134"/>
      <c r="DC421" s="134"/>
      <c r="DD421" s="134"/>
      <c r="DE421" s="134"/>
      <c r="DF421" s="134"/>
      <c r="DG421" s="134"/>
      <c r="DH421" s="134"/>
      <c r="DI421" s="134"/>
      <c r="DJ421" s="134"/>
      <c r="DK421" s="134"/>
      <c r="DL421" s="134"/>
      <c r="DM421" s="134"/>
      <c r="DN421" s="134"/>
      <c r="DO421" s="134"/>
      <c r="DP421" s="134"/>
      <c r="DQ421" s="134"/>
      <c r="DR421" s="134"/>
      <c r="DS421" s="134"/>
      <c r="DT421" s="134"/>
    </row>
    <row r="422" spans="1:124" ht="17.2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4"/>
      <c r="BB422" s="134"/>
      <c r="BC422" s="134"/>
      <c r="BD422" s="134"/>
      <c r="BE422" s="134"/>
      <c r="BF422" s="134"/>
      <c r="BG422" s="134"/>
      <c r="BH422" s="134"/>
      <c r="BI422" s="134"/>
      <c r="BJ422" s="134"/>
      <c r="BK422" s="134"/>
      <c r="BL422" s="134"/>
      <c r="BM422" s="134"/>
      <c r="BN422" s="134"/>
      <c r="BO422" s="134"/>
      <c r="BP422" s="134"/>
      <c r="BQ422" s="134"/>
      <c r="BR422" s="134"/>
      <c r="BS422" s="134"/>
      <c r="BT422" s="134"/>
      <c r="BU422" s="134"/>
      <c r="BV422" s="134"/>
      <c r="BW422" s="134"/>
      <c r="BX422" s="134"/>
      <c r="BY422" s="134"/>
      <c r="BZ422" s="134"/>
      <c r="CA422" s="134"/>
      <c r="CB422" s="134"/>
      <c r="CC422" s="134"/>
      <c r="CD422" s="134"/>
      <c r="CE422" s="134"/>
      <c r="CF422" s="134"/>
      <c r="CG422" s="134"/>
      <c r="CH422" s="134"/>
      <c r="CI422" s="134"/>
      <c r="CJ422" s="134"/>
      <c r="CK422" s="134"/>
      <c r="CL422" s="134"/>
      <c r="CM422" s="134"/>
      <c r="CN422" s="134"/>
      <c r="CO422" s="134"/>
      <c r="CP422" s="134"/>
      <c r="CQ422" s="134"/>
      <c r="CR422" s="134"/>
      <c r="CS422" s="134"/>
      <c r="CT422" s="134"/>
      <c r="CU422" s="134"/>
      <c r="CV422" s="134"/>
      <c r="CW422" s="134"/>
      <c r="CX422" s="134"/>
      <c r="CY422" s="134"/>
      <c r="CZ422" s="134"/>
      <c r="DA422" s="134"/>
      <c r="DB422" s="134"/>
      <c r="DC422" s="134"/>
      <c r="DD422" s="134"/>
      <c r="DE422" s="134"/>
      <c r="DF422" s="134"/>
      <c r="DG422" s="134"/>
      <c r="DH422" s="134"/>
      <c r="DI422" s="134"/>
      <c r="DJ422" s="134"/>
      <c r="DK422" s="134"/>
      <c r="DL422" s="134"/>
      <c r="DM422" s="134"/>
      <c r="DN422" s="134"/>
      <c r="DO422" s="134"/>
      <c r="DP422" s="134"/>
      <c r="DQ422" s="134"/>
      <c r="DR422" s="134"/>
      <c r="DS422" s="134"/>
      <c r="DT422" s="134"/>
    </row>
    <row r="423" spans="1:124" ht="17.2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/>
      <c r="BI423" s="134"/>
      <c r="BJ423" s="134"/>
      <c r="BK423" s="134"/>
      <c r="BL423" s="134"/>
      <c r="BM423" s="134"/>
      <c r="BN423" s="134"/>
      <c r="BO423" s="134"/>
      <c r="BP423" s="134"/>
      <c r="BQ423" s="134"/>
      <c r="BR423" s="134"/>
      <c r="BS423" s="134"/>
      <c r="BT423" s="134"/>
      <c r="BU423" s="134"/>
      <c r="BV423" s="134"/>
      <c r="BW423" s="134"/>
      <c r="BX423" s="134"/>
      <c r="BY423" s="134"/>
      <c r="BZ423" s="134"/>
      <c r="CA423" s="134"/>
      <c r="CB423" s="134"/>
      <c r="CC423" s="134"/>
      <c r="CD423" s="134"/>
      <c r="CE423" s="134"/>
      <c r="CF423" s="134"/>
      <c r="CG423" s="134"/>
      <c r="CH423" s="134"/>
      <c r="CI423" s="134"/>
      <c r="CJ423" s="134"/>
      <c r="CK423" s="134"/>
      <c r="CL423" s="134"/>
      <c r="CM423" s="134"/>
      <c r="CN423" s="134"/>
      <c r="CO423" s="134"/>
      <c r="CP423" s="134"/>
      <c r="CQ423" s="134"/>
      <c r="CR423" s="134"/>
      <c r="CS423" s="134"/>
      <c r="CT423" s="134"/>
      <c r="CU423" s="134"/>
      <c r="CV423" s="134"/>
      <c r="CW423" s="134"/>
      <c r="CX423" s="134"/>
      <c r="CY423" s="134"/>
      <c r="CZ423" s="134"/>
      <c r="DA423" s="134"/>
      <c r="DB423" s="134"/>
      <c r="DC423" s="134"/>
      <c r="DD423" s="134"/>
      <c r="DE423" s="134"/>
      <c r="DF423" s="134"/>
      <c r="DG423" s="134"/>
      <c r="DH423" s="134"/>
      <c r="DI423" s="134"/>
      <c r="DJ423" s="134"/>
      <c r="DK423" s="134"/>
      <c r="DL423" s="134"/>
      <c r="DM423" s="134"/>
      <c r="DN423" s="134"/>
      <c r="DO423" s="134"/>
      <c r="DP423" s="134"/>
      <c r="DQ423" s="134"/>
      <c r="DR423" s="134"/>
      <c r="DS423" s="134"/>
      <c r="DT423" s="134"/>
    </row>
    <row r="424" spans="1:124" ht="17.2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/>
      <c r="BI424" s="134"/>
      <c r="BJ424" s="134"/>
      <c r="BK424" s="134"/>
      <c r="BL424" s="134"/>
      <c r="BM424" s="134"/>
      <c r="BN424" s="134"/>
      <c r="BO424" s="134"/>
      <c r="BP424" s="134"/>
      <c r="BQ424" s="134"/>
      <c r="BR424" s="134"/>
      <c r="BS424" s="134"/>
      <c r="BT424" s="134"/>
      <c r="BU424" s="134"/>
      <c r="BV424" s="134"/>
      <c r="BW424" s="134"/>
      <c r="BX424" s="134"/>
      <c r="BY424" s="134"/>
      <c r="BZ424" s="134"/>
      <c r="CA424" s="134"/>
      <c r="CB424" s="134"/>
      <c r="CC424" s="134"/>
      <c r="CD424" s="134"/>
      <c r="CE424" s="134"/>
      <c r="CF424" s="134"/>
      <c r="CG424" s="134"/>
      <c r="CH424" s="134"/>
      <c r="CI424" s="134"/>
      <c r="CJ424" s="134"/>
      <c r="CK424" s="134"/>
      <c r="CL424" s="134"/>
      <c r="CM424" s="134"/>
      <c r="CN424" s="134"/>
      <c r="CO424" s="134"/>
      <c r="CP424" s="134"/>
      <c r="CQ424" s="134"/>
      <c r="CR424" s="134"/>
      <c r="CS424" s="134"/>
      <c r="CT424" s="134"/>
      <c r="CU424" s="134"/>
      <c r="CV424" s="134"/>
      <c r="CW424" s="134"/>
      <c r="CX424" s="134"/>
      <c r="CY424" s="134"/>
      <c r="CZ424" s="134"/>
      <c r="DA424" s="134"/>
      <c r="DB424" s="134"/>
      <c r="DC424" s="134"/>
      <c r="DD424" s="134"/>
      <c r="DE424" s="134"/>
      <c r="DF424" s="134"/>
      <c r="DG424" s="134"/>
      <c r="DH424" s="134"/>
      <c r="DI424" s="134"/>
      <c r="DJ424" s="134"/>
      <c r="DK424" s="134"/>
      <c r="DL424" s="134"/>
      <c r="DM424" s="134"/>
      <c r="DN424" s="134"/>
      <c r="DO424" s="134"/>
      <c r="DP424" s="134"/>
      <c r="DQ424" s="134"/>
      <c r="DR424" s="134"/>
      <c r="DS424" s="134"/>
      <c r="DT424" s="134"/>
    </row>
    <row r="425" spans="1:124" ht="17.2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/>
      <c r="BI425" s="134"/>
      <c r="BJ425" s="134"/>
      <c r="BK425" s="134"/>
      <c r="BL425" s="134"/>
      <c r="BM425" s="134"/>
      <c r="BN425" s="134"/>
      <c r="BO425" s="134"/>
      <c r="BP425" s="134"/>
      <c r="BQ425" s="134"/>
      <c r="BR425" s="134"/>
      <c r="BS425" s="134"/>
      <c r="BT425" s="134"/>
      <c r="BU425" s="134"/>
      <c r="BV425" s="134"/>
      <c r="BW425" s="134"/>
      <c r="BX425" s="134"/>
      <c r="BY425" s="134"/>
      <c r="BZ425" s="134"/>
      <c r="CA425" s="134"/>
      <c r="CB425" s="134"/>
      <c r="CC425" s="134"/>
      <c r="CD425" s="134"/>
      <c r="CE425" s="134"/>
      <c r="CF425" s="134"/>
      <c r="CG425" s="134"/>
      <c r="CH425" s="134"/>
      <c r="CI425" s="134"/>
      <c r="CJ425" s="134"/>
      <c r="CK425" s="134"/>
      <c r="CL425" s="134"/>
      <c r="CM425" s="134"/>
      <c r="CN425" s="134"/>
      <c r="CO425" s="134"/>
      <c r="CP425" s="134"/>
      <c r="CQ425" s="134"/>
      <c r="CR425" s="134"/>
      <c r="CS425" s="134"/>
      <c r="CT425" s="134"/>
      <c r="CU425" s="134"/>
      <c r="CV425" s="134"/>
      <c r="CW425" s="134"/>
      <c r="CX425" s="134"/>
      <c r="CY425" s="134"/>
      <c r="CZ425" s="134"/>
      <c r="DA425" s="134"/>
      <c r="DB425" s="134"/>
      <c r="DC425" s="134"/>
      <c r="DD425" s="134"/>
      <c r="DE425" s="134"/>
      <c r="DF425" s="134"/>
      <c r="DG425" s="134"/>
      <c r="DH425" s="134"/>
      <c r="DI425" s="134"/>
      <c r="DJ425" s="134"/>
      <c r="DK425" s="134"/>
      <c r="DL425" s="134"/>
      <c r="DM425" s="134"/>
      <c r="DN425" s="134"/>
      <c r="DO425" s="134"/>
      <c r="DP425" s="134"/>
      <c r="DQ425" s="134"/>
      <c r="DR425" s="134"/>
      <c r="DS425" s="134"/>
      <c r="DT425" s="134"/>
    </row>
    <row r="426" spans="1:124" ht="17.2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134"/>
      <c r="BM426" s="134"/>
      <c r="BN426" s="134"/>
      <c r="BO426" s="134"/>
      <c r="BP426" s="134"/>
      <c r="BQ426" s="134"/>
      <c r="BR426" s="134"/>
      <c r="BS426" s="134"/>
      <c r="BT426" s="134"/>
      <c r="BU426" s="134"/>
      <c r="BV426" s="134"/>
      <c r="BW426" s="134"/>
      <c r="BX426" s="134"/>
      <c r="BY426" s="134"/>
      <c r="BZ426" s="134"/>
      <c r="CA426" s="134"/>
      <c r="CB426" s="134"/>
      <c r="CC426" s="134"/>
      <c r="CD426" s="134"/>
      <c r="CE426" s="134"/>
      <c r="CF426" s="134"/>
      <c r="CG426" s="134"/>
      <c r="CH426" s="134"/>
      <c r="CI426" s="134"/>
      <c r="CJ426" s="134"/>
      <c r="CK426" s="134"/>
      <c r="CL426" s="134"/>
      <c r="CM426" s="134"/>
      <c r="CN426" s="134"/>
      <c r="CO426" s="134"/>
      <c r="CP426" s="134"/>
      <c r="CQ426" s="134"/>
      <c r="CR426" s="134"/>
      <c r="CS426" s="134"/>
      <c r="CT426" s="134"/>
      <c r="CU426" s="134"/>
      <c r="CV426" s="134"/>
      <c r="CW426" s="134"/>
      <c r="CX426" s="134"/>
      <c r="CY426" s="134"/>
      <c r="CZ426" s="134"/>
      <c r="DA426" s="134"/>
      <c r="DB426" s="134"/>
      <c r="DC426" s="134"/>
      <c r="DD426" s="134"/>
      <c r="DE426" s="134"/>
      <c r="DF426" s="134"/>
      <c r="DG426" s="134"/>
      <c r="DH426" s="134"/>
      <c r="DI426" s="134"/>
      <c r="DJ426" s="134"/>
      <c r="DK426" s="134"/>
      <c r="DL426" s="134"/>
      <c r="DM426" s="134"/>
      <c r="DN426" s="134"/>
      <c r="DO426" s="134"/>
      <c r="DP426" s="134"/>
      <c r="DQ426" s="134"/>
      <c r="DR426" s="134"/>
      <c r="DS426" s="134"/>
      <c r="DT426" s="134"/>
    </row>
    <row r="427" spans="1:124" ht="17.2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/>
      <c r="BI427" s="134"/>
      <c r="BJ427" s="134"/>
      <c r="BK427" s="134"/>
      <c r="BL427" s="134"/>
      <c r="BM427" s="134"/>
      <c r="BN427" s="134"/>
      <c r="BO427" s="134"/>
      <c r="BP427" s="134"/>
      <c r="BQ427" s="134"/>
      <c r="BR427" s="134"/>
      <c r="BS427" s="134"/>
      <c r="BT427" s="134"/>
      <c r="BU427" s="134"/>
      <c r="BV427" s="134"/>
      <c r="BW427" s="134"/>
      <c r="BX427" s="134"/>
      <c r="BY427" s="134"/>
      <c r="BZ427" s="134"/>
      <c r="CA427" s="134"/>
      <c r="CB427" s="134"/>
      <c r="CC427" s="134"/>
      <c r="CD427" s="134"/>
      <c r="CE427" s="134"/>
      <c r="CF427" s="134"/>
      <c r="CG427" s="134"/>
      <c r="CH427" s="134"/>
      <c r="CI427" s="134"/>
      <c r="CJ427" s="134"/>
      <c r="CK427" s="134"/>
      <c r="CL427" s="134"/>
      <c r="CM427" s="134"/>
      <c r="CN427" s="134"/>
      <c r="CO427" s="134"/>
      <c r="CP427" s="134"/>
      <c r="CQ427" s="134"/>
      <c r="CR427" s="134"/>
      <c r="CS427" s="134"/>
      <c r="CT427" s="134"/>
      <c r="CU427" s="134"/>
      <c r="CV427" s="134"/>
      <c r="CW427" s="134"/>
      <c r="CX427" s="134"/>
      <c r="CY427" s="134"/>
      <c r="CZ427" s="134"/>
      <c r="DA427" s="134"/>
      <c r="DB427" s="134"/>
      <c r="DC427" s="134"/>
      <c r="DD427" s="134"/>
      <c r="DE427" s="134"/>
      <c r="DF427" s="134"/>
      <c r="DG427" s="134"/>
      <c r="DH427" s="134"/>
      <c r="DI427" s="134"/>
      <c r="DJ427" s="134"/>
      <c r="DK427" s="134"/>
      <c r="DL427" s="134"/>
      <c r="DM427" s="134"/>
      <c r="DN427" s="134"/>
      <c r="DO427" s="134"/>
      <c r="DP427" s="134"/>
      <c r="DQ427" s="134"/>
      <c r="DR427" s="134"/>
      <c r="DS427" s="134"/>
      <c r="DT427" s="134"/>
    </row>
    <row r="428" spans="1:124" ht="17.2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134"/>
      <c r="BM428" s="134"/>
      <c r="BN428" s="134"/>
      <c r="BO428" s="134"/>
      <c r="BP428" s="134"/>
      <c r="BQ428" s="134"/>
      <c r="BR428" s="134"/>
      <c r="BS428" s="134"/>
      <c r="BT428" s="134"/>
      <c r="BU428" s="134"/>
      <c r="BV428" s="134"/>
      <c r="BW428" s="134"/>
      <c r="BX428" s="134"/>
      <c r="BY428" s="134"/>
      <c r="BZ428" s="134"/>
      <c r="CA428" s="134"/>
      <c r="CB428" s="134"/>
      <c r="CC428" s="134"/>
      <c r="CD428" s="134"/>
      <c r="CE428" s="134"/>
      <c r="CF428" s="134"/>
      <c r="CG428" s="134"/>
      <c r="CH428" s="134"/>
      <c r="CI428" s="134"/>
      <c r="CJ428" s="134"/>
      <c r="CK428" s="134"/>
      <c r="CL428" s="134"/>
      <c r="CM428" s="134"/>
      <c r="CN428" s="134"/>
      <c r="CO428" s="134"/>
      <c r="CP428" s="134"/>
      <c r="CQ428" s="134"/>
      <c r="CR428" s="134"/>
      <c r="CS428" s="134"/>
      <c r="CT428" s="134"/>
      <c r="CU428" s="134"/>
      <c r="CV428" s="134"/>
      <c r="CW428" s="134"/>
      <c r="CX428" s="134"/>
      <c r="CY428" s="134"/>
      <c r="CZ428" s="134"/>
      <c r="DA428" s="134"/>
      <c r="DB428" s="134"/>
      <c r="DC428" s="134"/>
      <c r="DD428" s="134"/>
      <c r="DE428" s="134"/>
      <c r="DF428" s="134"/>
      <c r="DG428" s="134"/>
      <c r="DH428" s="134"/>
      <c r="DI428" s="134"/>
      <c r="DJ428" s="134"/>
      <c r="DK428" s="134"/>
      <c r="DL428" s="134"/>
      <c r="DM428" s="134"/>
      <c r="DN428" s="134"/>
      <c r="DO428" s="134"/>
      <c r="DP428" s="134"/>
      <c r="DQ428" s="134"/>
      <c r="DR428" s="134"/>
      <c r="DS428" s="134"/>
      <c r="DT428" s="134"/>
    </row>
    <row r="429" spans="1:124" ht="17.2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/>
      <c r="BI429" s="134"/>
      <c r="BJ429" s="134"/>
      <c r="BK429" s="134"/>
      <c r="BL429" s="134"/>
      <c r="BM429" s="134"/>
      <c r="BN429" s="134"/>
      <c r="BO429" s="134"/>
      <c r="BP429" s="134"/>
      <c r="BQ429" s="134"/>
      <c r="BR429" s="134"/>
      <c r="BS429" s="134"/>
      <c r="BT429" s="134"/>
      <c r="BU429" s="134"/>
      <c r="BV429" s="134"/>
      <c r="BW429" s="134"/>
      <c r="BX429" s="134"/>
      <c r="BY429" s="134"/>
      <c r="BZ429" s="134"/>
      <c r="CA429" s="134"/>
      <c r="CB429" s="134"/>
      <c r="CC429" s="134"/>
      <c r="CD429" s="134"/>
      <c r="CE429" s="134"/>
      <c r="CF429" s="134"/>
      <c r="CG429" s="134"/>
      <c r="CH429" s="134"/>
      <c r="CI429" s="134"/>
      <c r="CJ429" s="134"/>
      <c r="CK429" s="134"/>
      <c r="CL429" s="134"/>
      <c r="CM429" s="134"/>
      <c r="CN429" s="134"/>
      <c r="CO429" s="134"/>
      <c r="CP429" s="134"/>
      <c r="CQ429" s="134"/>
      <c r="CR429" s="134"/>
      <c r="CS429" s="134"/>
      <c r="CT429" s="134"/>
      <c r="CU429" s="134"/>
      <c r="CV429" s="134"/>
      <c r="CW429" s="134"/>
      <c r="CX429" s="134"/>
      <c r="CY429" s="134"/>
      <c r="CZ429" s="134"/>
      <c r="DA429" s="134"/>
      <c r="DB429" s="134"/>
      <c r="DC429" s="134"/>
      <c r="DD429" s="134"/>
      <c r="DE429" s="134"/>
      <c r="DF429" s="134"/>
      <c r="DG429" s="134"/>
      <c r="DH429" s="134"/>
      <c r="DI429" s="134"/>
      <c r="DJ429" s="134"/>
      <c r="DK429" s="134"/>
      <c r="DL429" s="134"/>
      <c r="DM429" s="134"/>
      <c r="DN429" s="134"/>
      <c r="DO429" s="134"/>
      <c r="DP429" s="134"/>
      <c r="DQ429" s="134"/>
      <c r="DR429" s="134"/>
      <c r="DS429" s="134"/>
      <c r="DT429" s="134"/>
    </row>
    <row r="430" spans="1:124" ht="17.2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/>
      <c r="BI430" s="134"/>
      <c r="BJ430" s="134"/>
      <c r="BK430" s="134"/>
      <c r="BL430" s="134"/>
      <c r="BM430" s="134"/>
      <c r="BN430" s="134"/>
      <c r="BO430" s="134"/>
      <c r="BP430" s="134"/>
      <c r="BQ430" s="134"/>
      <c r="BR430" s="134"/>
      <c r="BS430" s="134"/>
      <c r="BT430" s="134"/>
      <c r="BU430" s="134"/>
      <c r="BV430" s="134"/>
      <c r="BW430" s="134"/>
      <c r="BX430" s="134"/>
      <c r="BY430" s="134"/>
      <c r="BZ430" s="134"/>
      <c r="CA430" s="134"/>
      <c r="CB430" s="134"/>
      <c r="CC430" s="134"/>
      <c r="CD430" s="134"/>
      <c r="CE430" s="134"/>
      <c r="CF430" s="134"/>
      <c r="CG430" s="134"/>
      <c r="CH430" s="134"/>
      <c r="CI430" s="134"/>
      <c r="CJ430" s="134"/>
      <c r="CK430" s="134"/>
      <c r="CL430" s="134"/>
      <c r="CM430" s="134"/>
      <c r="CN430" s="134"/>
      <c r="CO430" s="134"/>
      <c r="CP430" s="134"/>
      <c r="CQ430" s="134"/>
      <c r="CR430" s="134"/>
      <c r="CS430" s="134"/>
      <c r="CT430" s="134"/>
      <c r="CU430" s="134"/>
      <c r="CV430" s="134"/>
      <c r="CW430" s="134"/>
      <c r="CX430" s="134"/>
      <c r="CY430" s="134"/>
      <c r="CZ430" s="134"/>
      <c r="DA430" s="134"/>
      <c r="DB430" s="134"/>
      <c r="DC430" s="134"/>
      <c r="DD430" s="134"/>
      <c r="DE430" s="134"/>
      <c r="DF430" s="134"/>
      <c r="DG430" s="134"/>
      <c r="DH430" s="134"/>
      <c r="DI430" s="134"/>
      <c r="DJ430" s="134"/>
      <c r="DK430" s="134"/>
      <c r="DL430" s="134"/>
      <c r="DM430" s="134"/>
      <c r="DN430" s="134"/>
      <c r="DO430" s="134"/>
      <c r="DP430" s="134"/>
      <c r="DQ430" s="134"/>
      <c r="DR430" s="134"/>
      <c r="DS430" s="134"/>
      <c r="DT430" s="134"/>
    </row>
    <row r="431" spans="1:124" ht="17.2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4"/>
      <c r="BJ431" s="134"/>
      <c r="BK431" s="134"/>
      <c r="BL431" s="134"/>
      <c r="BM431" s="134"/>
      <c r="BN431" s="134"/>
      <c r="BO431" s="134"/>
      <c r="BP431" s="134"/>
      <c r="BQ431" s="134"/>
      <c r="BR431" s="134"/>
      <c r="BS431" s="134"/>
      <c r="BT431" s="134"/>
      <c r="BU431" s="134"/>
      <c r="BV431" s="134"/>
      <c r="BW431" s="134"/>
      <c r="BX431" s="134"/>
      <c r="BY431" s="134"/>
      <c r="BZ431" s="134"/>
      <c r="CA431" s="134"/>
      <c r="CB431" s="134"/>
      <c r="CC431" s="134"/>
      <c r="CD431" s="134"/>
      <c r="CE431" s="134"/>
      <c r="CF431" s="134"/>
      <c r="CG431" s="134"/>
      <c r="CH431" s="134"/>
      <c r="CI431" s="134"/>
      <c r="CJ431" s="134"/>
      <c r="CK431" s="134"/>
      <c r="CL431" s="134"/>
      <c r="CM431" s="134"/>
      <c r="CN431" s="134"/>
      <c r="CO431" s="134"/>
      <c r="CP431" s="134"/>
      <c r="CQ431" s="134"/>
      <c r="CR431" s="134"/>
      <c r="CS431" s="134"/>
      <c r="CT431" s="134"/>
      <c r="CU431" s="134"/>
      <c r="CV431" s="134"/>
      <c r="CW431" s="134"/>
      <c r="CX431" s="134"/>
      <c r="CY431" s="134"/>
      <c r="CZ431" s="134"/>
      <c r="DA431" s="134"/>
      <c r="DB431" s="134"/>
      <c r="DC431" s="134"/>
      <c r="DD431" s="134"/>
      <c r="DE431" s="134"/>
      <c r="DF431" s="134"/>
      <c r="DG431" s="134"/>
      <c r="DH431" s="134"/>
      <c r="DI431" s="134"/>
      <c r="DJ431" s="134"/>
      <c r="DK431" s="134"/>
      <c r="DL431" s="134"/>
      <c r="DM431" s="134"/>
      <c r="DN431" s="134"/>
      <c r="DO431" s="134"/>
      <c r="DP431" s="134"/>
      <c r="DQ431" s="134"/>
      <c r="DR431" s="134"/>
      <c r="DS431" s="134"/>
      <c r="DT431" s="134"/>
    </row>
    <row r="432" spans="1:124" ht="17.2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4"/>
      <c r="BB432" s="134"/>
      <c r="BC432" s="134"/>
      <c r="BD432" s="134"/>
      <c r="BE432" s="134"/>
      <c r="BF432" s="134"/>
      <c r="BG432" s="134"/>
      <c r="BH432" s="134"/>
      <c r="BI432" s="134"/>
      <c r="BJ432" s="134"/>
      <c r="BK432" s="134"/>
      <c r="BL432" s="134"/>
      <c r="BM432" s="134"/>
      <c r="BN432" s="134"/>
      <c r="BO432" s="134"/>
      <c r="BP432" s="134"/>
      <c r="BQ432" s="134"/>
      <c r="BR432" s="134"/>
      <c r="BS432" s="134"/>
      <c r="BT432" s="134"/>
      <c r="BU432" s="134"/>
      <c r="BV432" s="134"/>
      <c r="BW432" s="134"/>
      <c r="BX432" s="134"/>
      <c r="BY432" s="134"/>
      <c r="BZ432" s="134"/>
      <c r="CA432" s="134"/>
      <c r="CB432" s="134"/>
      <c r="CC432" s="134"/>
      <c r="CD432" s="134"/>
      <c r="CE432" s="134"/>
      <c r="CF432" s="134"/>
      <c r="CG432" s="134"/>
      <c r="CH432" s="134"/>
      <c r="CI432" s="134"/>
      <c r="CJ432" s="134"/>
      <c r="CK432" s="134"/>
      <c r="CL432" s="134"/>
      <c r="CM432" s="134"/>
      <c r="CN432" s="134"/>
      <c r="CO432" s="134"/>
      <c r="CP432" s="134"/>
      <c r="CQ432" s="134"/>
      <c r="CR432" s="134"/>
      <c r="CS432" s="134"/>
      <c r="CT432" s="134"/>
      <c r="CU432" s="134"/>
      <c r="CV432" s="134"/>
      <c r="CW432" s="134"/>
      <c r="CX432" s="134"/>
      <c r="CY432" s="134"/>
      <c r="CZ432" s="134"/>
      <c r="DA432" s="134"/>
      <c r="DB432" s="134"/>
      <c r="DC432" s="134"/>
      <c r="DD432" s="134"/>
      <c r="DE432" s="134"/>
      <c r="DF432" s="134"/>
      <c r="DG432" s="134"/>
      <c r="DH432" s="134"/>
      <c r="DI432" s="134"/>
      <c r="DJ432" s="134"/>
      <c r="DK432" s="134"/>
      <c r="DL432" s="134"/>
      <c r="DM432" s="134"/>
      <c r="DN432" s="134"/>
      <c r="DO432" s="134"/>
      <c r="DP432" s="134"/>
      <c r="DQ432" s="134"/>
      <c r="DR432" s="134"/>
      <c r="DS432" s="134"/>
      <c r="DT432" s="134"/>
    </row>
    <row r="433" spans="1:124" ht="17.2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/>
      <c r="BI433" s="134"/>
      <c r="BJ433" s="134"/>
      <c r="BK433" s="134"/>
      <c r="BL433" s="134"/>
      <c r="BM433" s="134"/>
      <c r="BN433" s="134"/>
      <c r="BO433" s="134"/>
      <c r="BP433" s="134"/>
      <c r="BQ433" s="134"/>
      <c r="BR433" s="134"/>
      <c r="BS433" s="134"/>
      <c r="BT433" s="134"/>
      <c r="BU433" s="134"/>
      <c r="BV433" s="134"/>
      <c r="BW433" s="134"/>
      <c r="BX433" s="134"/>
      <c r="BY433" s="134"/>
      <c r="BZ433" s="134"/>
      <c r="CA433" s="134"/>
      <c r="CB433" s="134"/>
      <c r="CC433" s="134"/>
      <c r="CD433" s="134"/>
      <c r="CE433" s="134"/>
      <c r="CF433" s="134"/>
      <c r="CG433" s="134"/>
      <c r="CH433" s="134"/>
      <c r="CI433" s="134"/>
      <c r="CJ433" s="134"/>
      <c r="CK433" s="134"/>
      <c r="CL433" s="134"/>
      <c r="CM433" s="134"/>
      <c r="CN433" s="134"/>
      <c r="CO433" s="134"/>
      <c r="CP433" s="134"/>
      <c r="CQ433" s="134"/>
      <c r="CR433" s="134"/>
      <c r="CS433" s="134"/>
      <c r="CT433" s="134"/>
      <c r="CU433" s="134"/>
      <c r="CV433" s="134"/>
      <c r="CW433" s="134"/>
      <c r="CX433" s="134"/>
      <c r="CY433" s="134"/>
      <c r="CZ433" s="134"/>
      <c r="DA433" s="134"/>
      <c r="DB433" s="134"/>
      <c r="DC433" s="134"/>
      <c r="DD433" s="134"/>
      <c r="DE433" s="134"/>
      <c r="DF433" s="134"/>
      <c r="DG433" s="134"/>
      <c r="DH433" s="134"/>
      <c r="DI433" s="134"/>
      <c r="DJ433" s="134"/>
      <c r="DK433" s="134"/>
      <c r="DL433" s="134"/>
      <c r="DM433" s="134"/>
      <c r="DN433" s="134"/>
      <c r="DO433" s="134"/>
      <c r="DP433" s="134"/>
      <c r="DQ433" s="134"/>
      <c r="DR433" s="134"/>
      <c r="DS433" s="134"/>
      <c r="DT433" s="134"/>
    </row>
    <row r="434" spans="1:124" ht="17.2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  <c r="AX434" s="134"/>
      <c r="AY434" s="134"/>
      <c r="AZ434" s="134"/>
      <c r="BA434" s="134"/>
      <c r="BB434" s="134"/>
      <c r="BC434" s="134"/>
      <c r="BD434" s="134"/>
      <c r="BE434" s="134"/>
      <c r="BF434" s="134"/>
      <c r="BG434" s="134"/>
      <c r="BH434" s="134"/>
      <c r="BI434" s="134"/>
      <c r="BJ434" s="134"/>
      <c r="BK434" s="134"/>
      <c r="BL434" s="134"/>
      <c r="BM434" s="134"/>
      <c r="BN434" s="134"/>
      <c r="BO434" s="134"/>
      <c r="BP434" s="134"/>
      <c r="BQ434" s="134"/>
      <c r="BR434" s="134"/>
      <c r="BS434" s="134"/>
      <c r="BT434" s="134"/>
      <c r="BU434" s="134"/>
      <c r="BV434" s="134"/>
      <c r="BW434" s="134"/>
      <c r="BX434" s="134"/>
      <c r="BY434" s="134"/>
      <c r="BZ434" s="134"/>
      <c r="CA434" s="134"/>
      <c r="CB434" s="134"/>
      <c r="CC434" s="134"/>
      <c r="CD434" s="134"/>
      <c r="CE434" s="134"/>
      <c r="CF434" s="134"/>
      <c r="CG434" s="134"/>
      <c r="CH434" s="134"/>
      <c r="CI434" s="134"/>
      <c r="CJ434" s="134"/>
      <c r="CK434" s="134"/>
      <c r="CL434" s="134"/>
      <c r="CM434" s="134"/>
      <c r="CN434" s="134"/>
      <c r="CO434" s="134"/>
      <c r="CP434" s="134"/>
      <c r="CQ434" s="134"/>
      <c r="CR434" s="134"/>
      <c r="CS434" s="134"/>
      <c r="CT434" s="134"/>
      <c r="CU434" s="134"/>
      <c r="CV434" s="134"/>
      <c r="CW434" s="134"/>
      <c r="CX434" s="134"/>
      <c r="CY434" s="134"/>
      <c r="CZ434" s="134"/>
      <c r="DA434" s="134"/>
      <c r="DB434" s="134"/>
      <c r="DC434" s="134"/>
      <c r="DD434" s="134"/>
      <c r="DE434" s="134"/>
      <c r="DF434" s="134"/>
      <c r="DG434" s="134"/>
      <c r="DH434" s="134"/>
      <c r="DI434" s="134"/>
      <c r="DJ434" s="134"/>
      <c r="DK434" s="134"/>
      <c r="DL434" s="134"/>
      <c r="DM434" s="134"/>
      <c r="DN434" s="134"/>
      <c r="DO434" s="134"/>
      <c r="DP434" s="134"/>
      <c r="DQ434" s="134"/>
      <c r="DR434" s="134"/>
      <c r="DS434" s="134"/>
      <c r="DT434" s="134"/>
    </row>
    <row r="435" spans="1:124" ht="17.2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/>
      <c r="BI435" s="134"/>
      <c r="BJ435" s="134"/>
      <c r="BK435" s="134"/>
      <c r="BL435" s="134"/>
      <c r="BM435" s="134"/>
      <c r="BN435" s="134"/>
      <c r="BO435" s="134"/>
      <c r="BP435" s="134"/>
      <c r="BQ435" s="134"/>
      <c r="BR435" s="134"/>
      <c r="BS435" s="134"/>
      <c r="BT435" s="134"/>
      <c r="BU435" s="134"/>
      <c r="BV435" s="134"/>
      <c r="BW435" s="134"/>
      <c r="BX435" s="134"/>
      <c r="BY435" s="134"/>
      <c r="BZ435" s="134"/>
      <c r="CA435" s="134"/>
      <c r="CB435" s="134"/>
      <c r="CC435" s="134"/>
      <c r="CD435" s="134"/>
      <c r="CE435" s="134"/>
      <c r="CF435" s="134"/>
      <c r="CG435" s="134"/>
      <c r="CH435" s="134"/>
      <c r="CI435" s="134"/>
      <c r="CJ435" s="134"/>
      <c r="CK435" s="134"/>
      <c r="CL435" s="134"/>
      <c r="CM435" s="134"/>
      <c r="CN435" s="134"/>
      <c r="CO435" s="134"/>
      <c r="CP435" s="134"/>
      <c r="CQ435" s="134"/>
      <c r="CR435" s="134"/>
      <c r="CS435" s="134"/>
      <c r="CT435" s="134"/>
      <c r="CU435" s="134"/>
      <c r="CV435" s="134"/>
      <c r="CW435" s="134"/>
      <c r="CX435" s="134"/>
      <c r="CY435" s="134"/>
      <c r="CZ435" s="134"/>
      <c r="DA435" s="134"/>
      <c r="DB435" s="134"/>
      <c r="DC435" s="134"/>
      <c r="DD435" s="134"/>
      <c r="DE435" s="134"/>
      <c r="DF435" s="134"/>
      <c r="DG435" s="134"/>
      <c r="DH435" s="134"/>
      <c r="DI435" s="134"/>
      <c r="DJ435" s="134"/>
      <c r="DK435" s="134"/>
      <c r="DL435" s="134"/>
      <c r="DM435" s="134"/>
      <c r="DN435" s="134"/>
      <c r="DO435" s="134"/>
      <c r="DP435" s="134"/>
      <c r="DQ435" s="134"/>
      <c r="DR435" s="134"/>
      <c r="DS435" s="134"/>
      <c r="DT435" s="134"/>
    </row>
    <row r="436" spans="1:124" ht="17.2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4"/>
      <c r="BB436" s="134"/>
      <c r="BC436" s="134"/>
      <c r="BD436" s="134"/>
      <c r="BE436" s="134"/>
      <c r="BF436" s="134"/>
      <c r="BG436" s="134"/>
      <c r="BH436" s="134"/>
      <c r="BI436" s="134"/>
      <c r="BJ436" s="134"/>
      <c r="BK436" s="134"/>
      <c r="BL436" s="134"/>
      <c r="BM436" s="134"/>
      <c r="BN436" s="134"/>
      <c r="BO436" s="134"/>
      <c r="BP436" s="134"/>
      <c r="BQ436" s="134"/>
      <c r="BR436" s="134"/>
      <c r="BS436" s="134"/>
      <c r="BT436" s="134"/>
      <c r="BU436" s="134"/>
      <c r="BV436" s="134"/>
      <c r="BW436" s="134"/>
      <c r="BX436" s="134"/>
      <c r="BY436" s="134"/>
      <c r="BZ436" s="134"/>
      <c r="CA436" s="134"/>
      <c r="CB436" s="134"/>
      <c r="CC436" s="134"/>
      <c r="CD436" s="134"/>
      <c r="CE436" s="134"/>
      <c r="CF436" s="134"/>
      <c r="CG436" s="134"/>
      <c r="CH436" s="134"/>
      <c r="CI436" s="134"/>
      <c r="CJ436" s="134"/>
      <c r="CK436" s="134"/>
      <c r="CL436" s="134"/>
      <c r="CM436" s="134"/>
      <c r="CN436" s="134"/>
      <c r="CO436" s="134"/>
      <c r="CP436" s="134"/>
      <c r="CQ436" s="134"/>
      <c r="CR436" s="134"/>
      <c r="CS436" s="134"/>
      <c r="CT436" s="134"/>
      <c r="CU436" s="134"/>
      <c r="CV436" s="134"/>
      <c r="CW436" s="134"/>
      <c r="CX436" s="134"/>
      <c r="CY436" s="134"/>
      <c r="CZ436" s="134"/>
      <c r="DA436" s="134"/>
      <c r="DB436" s="134"/>
      <c r="DC436" s="134"/>
      <c r="DD436" s="134"/>
      <c r="DE436" s="134"/>
      <c r="DF436" s="134"/>
      <c r="DG436" s="134"/>
      <c r="DH436" s="134"/>
      <c r="DI436" s="134"/>
      <c r="DJ436" s="134"/>
      <c r="DK436" s="134"/>
      <c r="DL436" s="134"/>
      <c r="DM436" s="134"/>
      <c r="DN436" s="134"/>
      <c r="DO436" s="134"/>
      <c r="DP436" s="134"/>
      <c r="DQ436" s="134"/>
      <c r="DR436" s="134"/>
      <c r="DS436" s="134"/>
      <c r="DT436" s="134"/>
    </row>
    <row r="437" spans="1:124" ht="17.2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  <c r="AX437" s="134"/>
      <c r="AY437" s="134"/>
      <c r="AZ437" s="134"/>
      <c r="BA437" s="134"/>
      <c r="BB437" s="134"/>
      <c r="BC437" s="134"/>
      <c r="BD437" s="134"/>
      <c r="BE437" s="134"/>
      <c r="BF437" s="134"/>
      <c r="BG437" s="134"/>
      <c r="BH437" s="134"/>
      <c r="BI437" s="134"/>
      <c r="BJ437" s="134"/>
      <c r="BK437" s="134"/>
      <c r="BL437" s="134"/>
      <c r="BM437" s="134"/>
      <c r="BN437" s="134"/>
      <c r="BO437" s="134"/>
      <c r="BP437" s="134"/>
      <c r="BQ437" s="134"/>
      <c r="BR437" s="134"/>
      <c r="BS437" s="134"/>
      <c r="BT437" s="134"/>
      <c r="BU437" s="134"/>
      <c r="BV437" s="134"/>
      <c r="BW437" s="134"/>
      <c r="BX437" s="134"/>
      <c r="BY437" s="134"/>
      <c r="BZ437" s="134"/>
      <c r="CA437" s="134"/>
      <c r="CB437" s="134"/>
      <c r="CC437" s="134"/>
      <c r="CD437" s="134"/>
      <c r="CE437" s="134"/>
      <c r="CF437" s="134"/>
      <c r="CG437" s="134"/>
      <c r="CH437" s="134"/>
      <c r="CI437" s="134"/>
      <c r="CJ437" s="134"/>
      <c r="CK437" s="134"/>
      <c r="CL437" s="134"/>
      <c r="CM437" s="134"/>
      <c r="CN437" s="134"/>
      <c r="CO437" s="134"/>
      <c r="CP437" s="134"/>
      <c r="CQ437" s="134"/>
      <c r="CR437" s="134"/>
      <c r="CS437" s="134"/>
      <c r="CT437" s="134"/>
      <c r="CU437" s="134"/>
      <c r="CV437" s="134"/>
      <c r="CW437" s="134"/>
      <c r="CX437" s="134"/>
      <c r="CY437" s="134"/>
      <c r="CZ437" s="134"/>
      <c r="DA437" s="134"/>
      <c r="DB437" s="134"/>
      <c r="DC437" s="134"/>
      <c r="DD437" s="134"/>
      <c r="DE437" s="134"/>
      <c r="DF437" s="134"/>
      <c r="DG437" s="134"/>
      <c r="DH437" s="134"/>
      <c r="DI437" s="134"/>
      <c r="DJ437" s="134"/>
      <c r="DK437" s="134"/>
      <c r="DL437" s="134"/>
      <c r="DM437" s="134"/>
      <c r="DN437" s="134"/>
      <c r="DO437" s="134"/>
      <c r="DP437" s="134"/>
      <c r="DQ437" s="134"/>
      <c r="DR437" s="134"/>
      <c r="DS437" s="134"/>
      <c r="DT437" s="134"/>
    </row>
    <row r="438" spans="1:124" ht="17.2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  <c r="AX438" s="134"/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/>
      <c r="BI438" s="134"/>
      <c r="BJ438" s="134"/>
      <c r="BK438" s="134"/>
      <c r="BL438" s="134"/>
      <c r="BM438" s="134"/>
      <c r="BN438" s="134"/>
      <c r="BO438" s="134"/>
      <c r="BP438" s="134"/>
      <c r="BQ438" s="134"/>
      <c r="BR438" s="134"/>
      <c r="BS438" s="134"/>
      <c r="BT438" s="134"/>
      <c r="BU438" s="134"/>
      <c r="BV438" s="134"/>
      <c r="BW438" s="134"/>
      <c r="BX438" s="134"/>
      <c r="BY438" s="134"/>
      <c r="BZ438" s="134"/>
      <c r="CA438" s="134"/>
      <c r="CB438" s="134"/>
      <c r="CC438" s="134"/>
      <c r="CD438" s="134"/>
      <c r="CE438" s="134"/>
      <c r="CF438" s="134"/>
      <c r="CG438" s="134"/>
      <c r="CH438" s="134"/>
      <c r="CI438" s="134"/>
      <c r="CJ438" s="134"/>
      <c r="CK438" s="134"/>
      <c r="CL438" s="134"/>
      <c r="CM438" s="134"/>
      <c r="CN438" s="134"/>
      <c r="CO438" s="134"/>
      <c r="CP438" s="134"/>
      <c r="CQ438" s="134"/>
      <c r="CR438" s="134"/>
      <c r="CS438" s="134"/>
      <c r="CT438" s="134"/>
      <c r="CU438" s="134"/>
      <c r="CV438" s="134"/>
      <c r="CW438" s="134"/>
      <c r="CX438" s="134"/>
      <c r="CY438" s="134"/>
      <c r="CZ438" s="134"/>
      <c r="DA438" s="134"/>
      <c r="DB438" s="134"/>
      <c r="DC438" s="134"/>
      <c r="DD438" s="134"/>
      <c r="DE438" s="134"/>
      <c r="DF438" s="134"/>
      <c r="DG438" s="134"/>
      <c r="DH438" s="134"/>
      <c r="DI438" s="134"/>
      <c r="DJ438" s="134"/>
      <c r="DK438" s="134"/>
      <c r="DL438" s="134"/>
      <c r="DM438" s="134"/>
      <c r="DN438" s="134"/>
      <c r="DO438" s="134"/>
      <c r="DP438" s="134"/>
      <c r="DQ438" s="134"/>
      <c r="DR438" s="134"/>
      <c r="DS438" s="134"/>
      <c r="DT438" s="134"/>
    </row>
    <row r="439" spans="1:124" ht="17.2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134"/>
      <c r="BM439" s="134"/>
      <c r="BN439" s="134"/>
      <c r="BO439" s="134"/>
      <c r="BP439" s="134"/>
      <c r="BQ439" s="134"/>
      <c r="BR439" s="134"/>
      <c r="BS439" s="134"/>
      <c r="BT439" s="134"/>
      <c r="BU439" s="134"/>
      <c r="BV439" s="134"/>
      <c r="BW439" s="134"/>
      <c r="BX439" s="134"/>
      <c r="BY439" s="134"/>
      <c r="BZ439" s="134"/>
      <c r="CA439" s="134"/>
      <c r="CB439" s="134"/>
      <c r="CC439" s="134"/>
      <c r="CD439" s="134"/>
      <c r="CE439" s="134"/>
      <c r="CF439" s="134"/>
      <c r="CG439" s="134"/>
      <c r="CH439" s="134"/>
      <c r="CI439" s="134"/>
      <c r="CJ439" s="134"/>
      <c r="CK439" s="134"/>
      <c r="CL439" s="134"/>
      <c r="CM439" s="134"/>
      <c r="CN439" s="134"/>
      <c r="CO439" s="134"/>
      <c r="CP439" s="134"/>
      <c r="CQ439" s="134"/>
      <c r="CR439" s="134"/>
      <c r="CS439" s="134"/>
      <c r="CT439" s="134"/>
      <c r="CU439" s="134"/>
      <c r="CV439" s="134"/>
      <c r="CW439" s="134"/>
      <c r="CX439" s="134"/>
      <c r="CY439" s="134"/>
      <c r="CZ439" s="134"/>
      <c r="DA439" s="134"/>
      <c r="DB439" s="134"/>
      <c r="DC439" s="134"/>
      <c r="DD439" s="134"/>
      <c r="DE439" s="134"/>
      <c r="DF439" s="134"/>
      <c r="DG439" s="134"/>
      <c r="DH439" s="134"/>
      <c r="DI439" s="134"/>
      <c r="DJ439" s="134"/>
      <c r="DK439" s="134"/>
      <c r="DL439" s="134"/>
      <c r="DM439" s="134"/>
      <c r="DN439" s="134"/>
      <c r="DO439" s="134"/>
      <c r="DP439" s="134"/>
      <c r="DQ439" s="134"/>
      <c r="DR439" s="134"/>
      <c r="DS439" s="134"/>
      <c r="DT439" s="134"/>
    </row>
    <row r="440" spans="1:124" ht="17.2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4"/>
      <c r="BB440" s="134"/>
      <c r="BC440" s="134"/>
      <c r="BD440" s="134"/>
      <c r="BE440" s="134"/>
      <c r="BF440" s="134"/>
      <c r="BG440" s="134"/>
      <c r="BH440" s="134"/>
      <c r="BI440" s="134"/>
      <c r="BJ440" s="134"/>
      <c r="BK440" s="134"/>
      <c r="BL440" s="134"/>
      <c r="BM440" s="134"/>
      <c r="BN440" s="134"/>
      <c r="BO440" s="134"/>
      <c r="BP440" s="134"/>
      <c r="BQ440" s="134"/>
      <c r="BR440" s="134"/>
      <c r="BS440" s="134"/>
      <c r="BT440" s="134"/>
      <c r="BU440" s="134"/>
      <c r="BV440" s="134"/>
      <c r="BW440" s="134"/>
      <c r="BX440" s="134"/>
      <c r="BY440" s="134"/>
      <c r="BZ440" s="134"/>
      <c r="CA440" s="134"/>
      <c r="CB440" s="134"/>
      <c r="CC440" s="134"/>
      <c r="CD440" s="134"/>
      <c r="CE440" s="134"/>
      <c r="CF440" s="134"/>
      <c r="CG440" s="134"/>
      <c r="CH440" s="134"/>
      <c r="CI440" s="134"/>
      <c r="CJ440" s="134"/>
      <c r="CK440" s="134"/>
      <c r="CL440" s="134"/>
      <c r="CM440" s="134"/>
      <c r="CN440" s="134"/>
      <c r="CO440" s="134"/>
      <c r="CP440" s="134"/>
      <c r="CQ440" s="134"/>
      <c r="CR440" s="134"/>
      <c r="CS440" s="134"/>
      <c r="CT440" s="134"/>
      <c r="CU440" s="134"/>
      <c r="CV440" s="134"/>
      <c r="CW440" s="134"/>
      <c r="CX440" s="134"/>
      <c r="CY440" s="134"/>
      <c r="CZ440" s="134"/>
      <c r="DA440" s="134"/>
      <c r="DB440" s="134"/>
      <c r="DC440" s="134"/>
      <c r="DD440" s="134"/>
      <c r="DE440" s="134"/>
      <c r="DF440" s="134"/>
      <c r="DG440" s="134"/>
      <c r="DH440" s="134"/>
      <c r="DI440" s="134"/>
      <c r="DJ440" s="134"/>
      <c r="DK440" s="134"/>
      <c r="DL440" s="134"/>
      <c r="DM440" s="134"/>
      <c r="DN440" s="134"/>
      <c r="DO440" s="134"/>
      <c r="DP440" s="134"/>
      <c r="DQ440" s="134"/>
      <c r="DR440" s="134"/>
      <c r="DS440" s="134"/>
      <c r="DT440" s="134"/>
    </row>
    <row r="441" spans="1:124" ht="17.2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  <c r="BR441" s="134"/>
      <c r="BS441" s="134"/>
      <c r="BT441" s="134"/>
      <c r="BU441" s="134"/>
      <c r="BV441" s="134"/>
      <c r="BW441" s="134"/>
      <c r="BX441" s="134"/>
      <c r="BY441" s="134"/>
      <c r="BZ441" s="134"/>
      <c r="CA441" s="134"/>
      <c r="CB441" s="134"/>
      <c r="CC441" s="134"/>
      <c r="CD441" s="134"/>
      <c r="CE441" s="134"/>
      <c r="CF441" s="134"/>
      <c r="CG441" s="134"/>
      <c r="CH441" s="134"/>
      <c r="CI441" s="134"/>
      <c r="CJ441" s="134"/>
      <c r="CK441" s="134"/>
      <c r="CL441" s="134"/>
      <c r="CM441" s="134"/>
      <c r="CN441" s="134"/>
      <c r="CO441" s="134"/>
      <c r="CP441" s="134"/>
      <c r="CQ441" s="134"/>
      <c r="CR441" s="134"/>
      <c r="CS441" s="134"/>
      <c r="CT441" s="134"/>
      <c r="CU441" s="134"/>
      <c r="CV441" s="134"/>
      <c r="CW441" s="134"/>
      <c r="CX441" s="134"/>
      <c r="CY441" s="134"/>
      <c r="CZ441" s="134"/>
      <c r="DA441" s="134"/>
      <c r="DB441" s="134"/>
      <c r="DC441" s="134"/>
      <c r="DD441" s="134"/>
      <c r="DE441" s="134"/>
      <c r="DF441" s="134"/>
      <c r="DG441" s="134"/>
      <c r="DH441" s="134"/>
      <c r="DI441" s="134"/>
      <c r="DJ441" s="134"/>
      <c r="DK441" s="134"/>
      <c r="DL441" s="134"/>
      <c r="DM441" s="134"/>
      <c r="DN441" s="134"/>
      <c r="DO441" s="134"/>
      <c r="DP441" s="134"/>
      <c r="DQ441" s="134"/>
      <c r="DR441" s="134"/>
      <c r="DS441" s="134"/>
      <c r="DT441" s="134"/>
    </row>
    <row r="442" spans="1:124" ht="17.2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  <c r="AX442" s="134"/>
      <c r="AY442" s="134"/>
      <c r="AZ442" s="134"/>
      <c r="BA442" s="134"/>
      <c r="BB442" s="134"/>
      <c r="BC442" s="134"/>
      <c r="BD442" s="134"/>
      <c r="BE442" s="134"/>
      <c r="BF442" s="134"/>
      <c r="BG442" s="134"/>
      <c r="BH442" s="134"/>
      <c r="BI442" s="134"/>
      <c r="BJ442" s="134"/>
      <c r="BK442" s="134"/>
      <c r="BL442" s="134"/>
      <c r="BM442" s="134"/>
      <c r="BN442" s="134"/>
      <c r="BO442" s="134"/>
      <c r="BP442" s="134"/>
      <c r="BQ442" s="134"/>
      <c r="BR442" s="134"/>
      <c r="BS442" s="134"/>
      <c r="BT442" s="134"/>
      <c r="BU442" s="134"/>
      <c r="BV442" s="134"/>
      <c r="BW442" s="134"/>
      <c r="BX442" s="134"/>
      <c r="BY442" s="134"/>
      <c r="BZ442" s="134"/>
      <c r="CA442" s="134"/>
      <c r="CB442" s="134"/>
      <c r="CC442" s="134"/>
      <c r="CD442" s="134"/>
      <c r="CE442" s="134"/>
      <c r="CF442" s="134"/>
      <c r="CG442" s="134"/>
      <c r="CH442" s="134"/>
      <c r="CI442" s="134"/>
      <c r="CJ442" s="134"/>
      <c r="CK442" s="134"/>
      <c r="CL442" s="134"/>
      <c r="CM442" s="134"/>
      <c r="CN442" s="134"/>
      <c r="CO442" s="134"/>
      <c r="CP442" s="134"/>
      <c r="CQ442" s="134"/>
      <c r="CR442" s="134"/>
      <c r="CS442" s="134"/>
      <c r="CT442" s="134"/>
      <c r="CU442" s="134"/>
      <c r="CV442" s="134"/>
      <c r="CW442" s="134"/>
      <c r="CX442" s="134"/>
      <c r="CY442" s="134"/>
      <c r="CZ442" s="134"/>
      <c r="DA442" s="134"/>
      <c r="DB442" s="134"/>
      <c r="DC442" s="134"/>
      <c r="DD442" s="134"/>
      <c r="DE442" s="134"/>
      <c r="DF442" s="134"/>
      <c r="DG442" s="134"/>
      <c r="DH442" s="134"/>
      <c r="DI442" s="134"/>
      <c r="DJ442" s="134"/>
      <c r="DK442" s="134"/>
      <c r="DL442" s="134"/>
      <c r="DM442" s="134"/>
      <c r="DN442" s="134"/>
      <c r="DO442" s="134"/>
      <c r="DP442" s="134"/>
      <c r="DQ442" s="134"/>
      <c r="DR442" s="134"/>
      <c r="DS442" s="134"/>
      <c r="DT442" s="134"/>
    </row>
    <row r="443" spans="1:124" ht="17.2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134"/>
      <c r="BE443" s="134"/>
      <c r="BF443" s="134"/>
      <c r="BG443" s="134"/>
      <c r="BH443" s="134"/>
      <c r="BI443" s="134"/>
      <c r="BJ443" s="134"/>
      <c r="BK443" s="134"/>
      <c r="BL443" s="134"/>
      <c r="BM443" s="134"/>
      <c r="BN443" s="134"/>
      <c r="BO443" s="134"/>
      <c r="BP443" s="134"/>
      <c r="BQ443" s="134"/>
      <c r="BR443" s="134"/>
      <c r="BS443" s="134"/>
      <c r="BT443" s="134"/>
      <c r="BU443" s="134"/>
      <c r="BV443" s="134"/>
      <c r="BW443" s="134"/>
      <c r="BX443" s="134"/>
      <c r="BY443" s="134"/>
      <c r="BZ443" s="134"/>
      <c r="CA443" s="134"/>
      <c r="CB443" s="134"/>
      <c r="CC443" s="134"/>
      <c r="CD443" s="134"/>
      <c r="CE443" s="134"/>
      <c r="CF443" s="134"/>
      <c r="CG443" s="134"/>
      <c r="CH443" s="134"/>
      <c r="CI443" s="134"/>
      <c r="CJ443" s="134"/>
      <c r="CK443" s="134"/>
      <c r="CL443" s="134"/>
      <c r="CM443" s="134"/>
      <c r="CN443" s="134"/>
      <c r="CO443" s="134"/>
      <c r="CP443" s="134"/>
      <c r="CQ443" s="134"/>
      <c r="CR443" s="134"/>
      <c r="CS443" s="134"/>
      <c r="CT443" s="134"/>
      <c r="CU443" s="134"/>
      <c r="CV443" s="134"/>
      <c r="CW443" s="134"/>
      <c r="CX443" s="134"/>
      <c r="CY443" s="134"/>
      <c r="CZ443" s="134"/>
      <c r="DA443" s="134"/>
      <c r="DB443" s="134"/>
      <c r="DC443" s="134"/>
      <c r="DD443" s="134"/>
      <c r="DE443" s="134"/>
      <c r="DF443" s="134"/>
      <c r="DG443" s="134"/>
      <c r="DH443" s="134"/>
      <c r="DI443" s="134"/>
      <c r="DJ443" s="134"/>
      <c r="DK443" s="134"/>
      <c r="DL443" s="134"/>
      <c r="DM443" s="134"/>
      <c r="DN443" s="134"/>
      <c r="DO443" s="134"/>
      <c r="DP443" s="134"/>
      <c r="DQ443" s="134"/>
      <c r="DR443" s="134"/>
      <c r="DS443" s="134"/>
      <c r="DT443" s="134"/>
    </row>
    <row r="444" spans="1:124" ht="17.2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  <c r="BR444" s="134"/>
      <c r="BS444" s="134"/>
      <c r="BT444" s="134"/>
      <c r="BU444" s="134"/>
      <c r="BV444" s="134"/>
      <c r="BW444" s="134"/>
      <c r="BX444" s="134"/>
      <c r="BY444" s="134"/>
      <c r="BZ444" s="134"/>
      <c r="CA444" s="134"/>
      <c r="CB444" s="134"/>
      <c r="CC444" s="134"/>
      <c r="CD444" s="134"/>
      <c r="CE444" s="134"/>
      <c r="CF444" s="134"/>
      <c r="CG444" s="134"/>
      <c r="CH444" s="134"/>
      <c r="CI444" s="134"/>
      <c r="CJ444" s="134"/>
      <c r="CK444" s="134"/>
      <c r="CL444" s="134"/>
      <c r="CM444" s="134"/>
      <c r="CN444" s="134"/>
      <c r="CO444" s="134"/>
      <c r="CP444" s="134"/>
      <c r="CQ444" s="134"/>
      <c r="CR444" s="134"/>
      <c r="CS444" s="134"/>
      <c r="CT444" s="134"/>
      <c r="CU444" s="134"/>
      <c r="CV444" s="134"/>
      <c r="CW444" s="134"/>
      <c r="CX444" s="134"/>
      <c r="CY444" s="134"/>
      <c r="CZ444" s="134"/>
      <c r="DA444" s="134"/>
      <c r="DB444" s="134"/>
      <c r="DC444" s="134"/>
      <c r="DD444" s="134"/>
      <c r="DE444" s="134"/>
      <c r="DF444" s="134"/>
      <c r="DG444" s="134"/>
      <c r="DH444" s="134"/>
      <c r="DI444" s="134"/>
      <c r="DJ444" s="134"/>
      <c r="DK444" s="134"/>
      <c r="DL444" s="134"/>
      <c r="DM444" s="134"/>
      <c r="DN444" s="134"/>
      <c r="DO444" s="134"/>
      <c r="DP444" s="134"/>
      <c r="DQ444" s="134"/>
      <c r="DR444" s="134"/>
      <c r="DS444" s="134"/>
      <c r="DT444" s="134"/>
    </row>
    <row r="445" spans="1:124" ht="17.2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  <c r="BR445" s="134"/>
      <c r="BS445" s="134"/>
      <c r="BT445" s="134"/>
      <c r="BU445" s="134"/>
      <c r="BV445" s="134"/>
      <c r="BW445" s="134"/>
      <c r="BX445" s="134"/>
      <c r="BY445" s="134"/>
      <c r="BZ445" s="134"/>
      <c r="CA445" s="134"/>
      <c r="CB445" s="134"/>
      <c r="CC445" s="134"/>
      <c r="CD445" s="134"/>
      <c r="CE445" s="134"/>
      <c r="CF445" s="134"/>
      <c r="CG445" s="134"/>
      <c r="CH445" s="134"/>
      <c r="CI445" s="134"/>
      <c r="CJ445" s="134"/>
      <c r="CK445" s="134"/>
      <c r="CL445" s="134"/>
      <c r="CM445" s="134"/>
      <c r="CN445" s="134"/>
      <c r="CO445" s="134"/>
      <c r="CP445" s="134"/>
      <c r="CQ445" s="134"/>
      <c r="CR445" s="134"/>
      <c r="CS445" s="134"/>
      <c r="CT445" s="134"/>
      <c r="CU445" s="134"/>
      <c r="CV445" s="134"/>
      <c r="CW445" s="134"/>
      <c r="CX445" s="134"/>
      <c r="CY445" s="134"/>
      <c r="CZ445" s="134"/>
      <c r="DA445" s="134"/>
      <c r="DB445" s="134"/>
      <c r="DC445" s="134"/>
      <c r="DD445" s="134"/>
      <c r="DE445" s="134"/>
      <c r="DF445" s="134"/>
      <c r="DG445" s="134"/>
      <c r="DH445" s="134"/>
      <c r="DI445" s="134"/>
      <c r="DJ445" s="134"/>
      <c r="DK445" s="134"/>
      <c r="DL445" s="134"/>
      <c r="DM445" s="134"/>
      <c r="DN445" s="134"/>
      <c r="DO445" s="134"/>
      <c r="DP445" s="134"/>
      <c r="DQ445" s="134"/>
      <c r="DR445" s="134"/>
      <c r="DS445" s="134"/>
      <c r="DT445" s="134"/>
    </row>
    <row r="446" spans="1:124" ht="17.2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  <c r="BX446" s="134"/>
      <c r="BY446" s="134"/>
      <c r="BZ446" s="134"/>
      <c r="CA446" s="134"/>
      <c r="CB446" s="134"/>
      <c r="CC446" s="134"/>
      <c r="CD446" s="134"/>
      <c r="CE446" s="134"/>
      <c r="CF446" s="134"/>
      <c r="CG446" s="134"/>
      <c r="CH446" s="134"/>
      <c r="CI446" s="134"/>
      <c r="CJ446" s="134"/>
      <c r="CK446" s="134"/>
      <c r="CL446" s="134"/>
      <c r="CM446" s="134"/>
      <c r="CN446" s="134"/>
      <c r="CO446" s="134"/>
      <c r="CP446" s="134"/>
      <c r="CQ446" s="134"/>
      <c r="CR446" s="134"/>
      <c r="CS446" s="134"/>
      <c r="CT446" s="134"/>
      <c r="CU446" s="134"/>
      <c r="CV446" s="134"/>
      <c r="CW446" s="134"/>
      <c r="CX446" s="134"/>
      <c r="CY446" s="134"/>
      <c r="CZ446" s="134"/>
      <c r="DA446" s="134"/>
      <c r="DB446" s="134"/>
      <c r="DC446" s="134"/>
      <c r="DD446" s="134"/>
      <c r="DE446" s="134"/>
      <c r="DF446" s="134"/>
      <c r="DG446" s="134"/>
      <c r="DH446" s="134"/>
      <c r="DI446" s="134"/>
      <c r="DJ446" s="134"/>
      <c r="DK446" s="134"/>
      <c r="DL446" s="134"/>
      <c r="DM446" s="134"/>
      <c r="DN446" s="134"/>
      <c r="DO446" s="134"/>
      <c r="DP446" s="134"/>
      <c r="DQ446" s="134"/>
      <c r="DR446" s="134"/>
      <c r="DS446" s="134"/>
      <c r="DT446" s="134"/>
    </row>
    <row r="447" spans="1:124" ht="17.2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4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134"/>
      <c r="BM447" s="134"/>
      <c r="BN447" s="134"/>
      <c r="BO447" s="134"/>
      <c r="BP447" s="134"/>
      <c r="BQ447" s="134"/>
      <c r="BR447" s="134"/>
      <c r="BS447" s="134"/>
      <c r="BT447" s="134"/>
      <c r="BU447" s="134"/>
      <c r="BV447" s="134"/>
      <c r="BW447" s="134"/>
      <c r="BX447" s="134"/>
      <c r="BY447" s="134"/>
      <c r="BZ447" s="134"/>
      <c r="CA447" s="134"/>
      <c r="CB447" s="134"/>
      <c r="CC447" s="134"/>
      <c r="CD447" s="134"/>
      <c r="CE447" s="134"/>
      <c r="CF447" s="134"/>
      <c r="CG447" s="134"/>
      <c r="CH447" s="134"/>
      <c r="CI447" s="134"/>
      <c r="CJ447" s="134"/>
      <c r="CK447" s="134"/>
      <c r="CL447" s="134"/>
      <c r="CM447" s="134"/>
      <c r="CN447" s="134"/>
      <c r="CO447" s="134"/>
      <c r="CP447" s="134"/>
      <c r="CQ447" s="134"/>
      <c r="CR447" s="134"/>
      <c r="CS447" s="134"/>
      <c r="CT447" s="134"/>
      <c r="CU447" s="134"/>
      <c r="CV447" s="134"/>
      <c r="CW447" s="134"/>
      <c r="CX447" s="134"/>
      <c r="CY447" s="134"/>
      <c r="CZ447" s="134"/>
      <c r="DA447" s="134"/>
      <c r="DB447" s="134"/>
      <c r="DC447" s="134"/>
      <c r="DD447" s="134"/>
      <c r="DE447" s="134"/>
      <c r="DF447" s="134"/>
      <c r="DG447" s="134"/>
      <c r="DH447" s="134"/>
      <c r="DI447" s="134"/>
      <c r="DJ447" s="134"/>
      <c r="DK447" s="134"/>
      <c r="DL447" s="134"/>
      <c r="DM447" s="134"/>
      <c r="DN447" s="134"/>
      <c r="DO447" s="134"/>
      <c r="DP447" s="134"/>
      <c r="DQ447" s="134"/>
      <c r="DR447" s="134"/>
      <c r="DS447" s="134"/>
      <c r="DT447" s="134"/>
    </row>
    <row r="448" spans="1:124" ht="17.2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4"/>
      <c r="BB448" s="134"/>
      <c r="BC448" s="134"/>
      <c r="BD448" s="134"/>
      <c r="BE448" s="134"/>
      <c r="BF448" s="134"/>
      <c r="BG448" s="134"/>
      <c r="BH448" s="134"/>
      <c r="BI448" s="134"/>
      <c r="BJ448" s="134"/>
      <c r="BK448" s="134"/>
      <c r="BL448" s="134"/>
      <c r="BM448" s="134"/>
      <c r="BN448" s="134"/>
      <c r="BO448" s="134"/>
      <c r="BP448" s="134"/>
      <c r="BQ448" s="134"/>
      <c r="BR448" s="134"/>
      <c r="BS448" s="134"/>
      <c r="BT448" s="134"/>
      <c r="BU448" s="134"/>
      <c r="BV448" s="134"/>
      <c r="BW448" s="134"/>
      <c r="BX448" s="134"/>
      <c r="BY448" s="134"/>
      <c r="BZ448" s="134"/>
      <c r="CA448" s="134"/>
      <c r="CB448" s="134"/>
      <c r="CC448" s="134"/>
      <c r="CD448" s="134"/>
      <c r="CE448" s="134"/>
      <c r="CF448" s="134"/>
      <c r="CG448" s="134"/>
      <c r="CH448" s="134"/>
      <c r="CI448" s="134"/>
      <c r="CJ448" s="134"/>
      <c r="CK448" s="134"/>
      <c r="CL448" s="134"/>
      <c r="CM448" s="134"/>
      <c r="CN448" s="134"/>
      <c r="CO448" s="134"/>
      <c r="CP448" s="134"/>
      <c r="CQ448" s="134"/>
      <c r="CR448" s="134"/>
      <c r="CS448" s="134"/>
      <c r="CT448" s="134"/>
      <c r="CU448" s="134"/>
      <c r="CV448" s="134"/>
      <c r="CW448" s="134"/>
      <c r="CX448" s="134"/>
      <c r="CY448" s="134"/>
      <c r="CZ448" s="134"/>
      <c r="DA448" s="134"/>
      <c r="DB448" s="134"/>
      <c r="DC448" s="134"/>
      <c r="DD448" s="134"/>
      <c r="DE448" s="134"/>
      <c r="DF448" s="134"/>
      <c r="DG448" s="134"/>
      <c r="DH448" s="134"/>
      <c r="DI448" s="134"/>
      <c r="DJ448" s="134"/>
      <c r="DK448" s="134"/>
      <c r="DL448" s="134"/>
      <c r="DM448" s="134"/>
      <c r="DN448" s="134"/>
      <c r="DO448" s="134"/>
      <c r="DP448" s="134"/>
      <c r="DQ448" s="134"/>
      <c r="DR448" s="134"/>
      <c r="DS448" s="134"/>
      <c r="DT448" s="134"/>
    </row>
    <row r="449" spans="1:124" ht="17.2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134"/>
      <c r="BL449" s="134"/>
      <c r="BM449" s="134"/>
      <c r="BN449" s="134"/>
      <c r="BO449" s="134"/>
      <c r="BP449" s="134"/>
      <c r="BQ449" s="134"/>
      <c r="BR449" s="134"/>
      <c r="BS449" s="134"/>
      <c r="BT449" s="134"/>
      <c r="BU449" s="134"/>
      <c r="BV449" s="134"/>
      <c r="BW449" s="134"/>
      <c r="BX449" s="134"/>
      <c r="BY449" s="134"/>
      <c r="BZ449" s="134"/>
      <c r="CA449" s="134"/>
      <c r="CB449" s="134"/>
      <c r="CC449" s="134"/>
      <c r="CD449" s="134"/>
      <c r="CE449" s="134"/>
      <c r="CF449" s="134"/>
      <c r="CG449" s="134"/>
      <c r="CH449" s="134"/>
      <c r="CI449" s="134"/>
      <c r="CJ449" s="134"/>
      <c r="CK449" s="134"/>
      <c r="CL449" s="134"/>
      <c r="CM449" s="134"/>
      <c r="CN449" s="134"/>
      <c r="CO449" s="134"/>
      <c r="CP449" s="134"/>
      <c r="CQ449" s="134"/>
      <c r="CR449" s="134"/>
      <c r="CS449" s="134"/>
      <c r="CT449" s="134"/>
      <c r="CU449" s="134"/>
      <c r="CV449" s="134"/>
      <c r="CW449" s="134"/>
      <c r="CX449" s="134"/>
      <c r="CY449" s="134"/>
      <c r="CZ449" s="134"/>
      <c r="DA449" s="134"/>
      <c r="DB449" s="134"/>
      <c r="DC449" s="134"/>
      <c r="DD449" s="134"/>
      <c r="DE449" s="134"/>
      <c r="DF449" s="134"/>
      <c r="DG449" s="134"/>
      <c r="DH449" s="134"/>
      <c r="DI449" s="134"/>
      <c r="DJ449" s="134"/>
      <c r="DK449" s="134"/>
      <c r="DL449" s="134"/>
      <c r="DM449" s="134"/>
      <c r="DN449" s="134"/>
      <c r="DO449" s="134"/>
      <c r="DP449" s="134"/>
      <c r="DQ449" s="134"/>
      <c r="DR449" s="134"/>
      <c r="DS449" s="134"/>
      <c r="DT449" s="134"/>
    </row>
    <row r="450" spans="1:124" ht="17.2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134"/>
      <c r="BL450" s="134"/>
      <c r="BM450" s="134"/>
      <c r="BN450" s="134"/>
      <c r="BO450" s="134"/>
      <c r="BP450" s="134"/>
      <c r="BQ450" s="134"/>
      <c r="BR450" s="134"/>
      <c r="BS450" s="134"/>
      <c r="BT450" s="134"/>
      <c r="BU450" s="134"/>
      <c r="BV450" s="134"/>
      <c r="BW450" s="134"/>
      <c r="BX450" s="134"/>
      <c r="BY450" s="134"/>
      <c r="BZ450" s="134"/>
      <c r="CA450" s="134"/>
      <c r="CB450" s="134"/>
      <c r="CC450" s="134"/>
      <c r="CD450" s="134"/>
      <c r="CE450" s="134"/>
      <c r="CF450" s="134"/>
      <c r="CG450" s="134"/>
      <c r="CH450" s="134"/>
      <c r="CI450" s="134"/>
      <c r="CJ450" s="134"/>
      <c r="CK450" s="134"/>
      <c r="CL450" s="134"/>
      <c r="CM450" s="134"/>
      <c r="CN450" s="134"/>
      <c r="CO450" s="134"/>
      <c r="CP450" s="134"/>
      <c r="CQ450" s="134"/>
      <c r="CR450" s="134"/>
      <c r="CS450" s="134"/>
      <c r="CT450" s="134"/>
      <c r="CU450" s="134"/>
      <c r="CV450" s="134"/>
      <c r="CW450" s="134"/>
      <c r="CX450" s="134"/>
      <c r="CY450" s="134"/>
      <c r="CZ450" s="134"/>
      <c r="DA450" s="134"/>
      <c r="DB450" s="134"/>
      <c r="DC450" s="134"/>
      <c r="DD450" s="134"/>
      <c r="DE450" s="134"/>
      <c r="DF450" s="134"/>
      <c r="DG450" s="134"/>
      <c r="DH450" s="134"/>
      <c r="DI450" s="134"/>
      <c r="DJ450" s="134"/>
      <c r="DK450" s="134"/>
      <c r="DL450" s="134"/>
      <c r="DM450" s="134"/>
      <c r="DN450" s="134"/>
      <c r="DO450" s="134"/>
      <c r="DP450" s="134"/>
      <c r="DQ450" s="134"/>
      <c r="DR450" s="134"/>
      <c r="DS450" s="134"/>
      <c r="DT450" s="134"/>
    </row>
    <row r="451" spans="1:124" ht="17.2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  <c r="AX451" s="134"/>
      <c r="AY451" s="134"/>
      <c r="AZ451" s="134"/>
      <c r="BA451" s="134"/>
      <c r="BB451" s="134"/>
      <c r="BC451" s="134"/>
      <c r="BD451" s="134"/>
      <c r="BE451" s="134"/>
      <c r="BF451" s="134"/>
      <c r="BG451" s="134"/>
      <c r="BH451" s="134"/>
      <c r="BI451" s="134"/>
      <c r="BJ451" s="134"/>
      <c r="BK451" s="134"/>
      <c r="BL451" s="134"/>
      <c r="BM451" s="134"/>
      <c r="BN451" s="134"/>
      <c r="BO451" s="134"/>
      <c r="BP451" s="134"/>
      <c r="BQ451" s="134"/>
      <c r="BR451" s="134"/>
      <c r="BS451" s="134"/>
      <c r="BT451" s="134"/>
      <c r="BU451" s="134"/>
      <c r="BV451" s="134"/>
      <c r="BW451" s="134"/>
      <c r="BX451" s="134"/>
      <c r="BY451" s="134"/>
      <c r="BZ451" s="134"/>
      <c r="CA451" s="134"/>
      <c r="CB451" s="134"/>
      <c r="CC451" s="134"/>
      <c r="CD451" s="134"/>
      <c r="CE451" s="134"/>
      <c r="CF451" s="134"/>
      <c r="CG451" s="134"/>
      <c r="CH451" s="134"/>
      <c r="CI451" s="134"/>
      <c r="CJ451" s="134"/>
      <c r="CK451" s="134"/>
      <c r="CL451" s="134"/>
      <c r="CM451" s="134"/>
      <c r="CN451" s="134"/>
      <c r="CO451" s="134"/>
      <c r="CP451" s="134"/>
      <c r="CQ451" s="134"/>
      <c r="CR451" s="134"/>
      <c r="CS451" s="134"/>
      <c r="CT451" s="134"/>
      <c r="CU451" s="134"/>
      <c r="CV451" s="134"/>
      <c r="CW451" s="134"/>
      <c r="CX451" s="134"/>
      <c r="CY451" s="134"/>
      <c r="CZ451" s="134"/>
      <c r="DA451" s="134"/>
      <c r="DB451" s="134"/>
      <c r="DC451" s="134"/>
      <c r="DD451" s="134"/>
      <c r="DE451" s="134"/>
      <c r="DF451" s="134"/>
      <c r="DG451" s="134"/>
      <c r="DH451" s="134"/>
      <c r="DI451" s="134"/>
      <c r="DJ451" s="134"/>
      <c r="DK451" s="134"/>
      <c r="DL451" s="134"/>
      <c r="DM451" s="134"/>
      <c r="DN451" s="134"/>
      <c r="DO451" s="134"/>
      <c r="DP451" s="134"/>
      <c r="DQ451" s="134"/>
      <c r="DR451" s="134"/>
      <c r="DS451" s="134"/>
      <c r="DT451" s="134"/>
    </row>
    <row r="452" spans="1:124" ht="17.2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4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134"/>
      <c r="BM452" s="134"/>
      <c r="BN452" s="134"/>
      <c r="BO452" s="134"/>
      <c r="BP452" s="134"/>
      <c r="BQ452" s="134"/>
      <c r="BR452" s="134"/>
      <c r="BS452" s="134"/>
      <c r="BT452" s="134"/>
      <c r="BU452" s="134"/>
      <c r="BV452" s="134"/>
      <c r="BW452" s="134"/>
      <c r="BX452" s="134"/>
      <c r="BY452" s="134"/>
      <c r="BZ452" s="134"/>
      <c r="CA452" s="134"/>
      <c r="CB452" s="134"/>
      <c r="CC452" s="134"/>
      <c r="CD452" s="134"/>
      <c r="CE452" s="134"/>
      <c r="CF452" s="134"/>
      <c r="CG452" s="134"/>
      <c r="CH452" s="134"/>
      <c r="CI452" s="134"/>
      <c r="CJ452" s="134"/>
      <c r="CK452" s="134"/>
      <c r="CL452" s="134"/>
      <c r="CM452" s="134"/>
      <c r="CN452" s="134"/>
      <c r="CO452" s="134"/>
      <c r="CP452" s="134"/>
      <c r="CQ452" s="134"/>
      <c r="CR452" s="134"/>
      <c r="CS452" s="134"/>
      <c r="CT452" s="134"/>
      <c r="CU452" s="134"/>
      <c r="CV452" s="134"/>
      <c r="CW452" s="134"/>
      <c r="CX452" s="134"/>
      <c r="CY452" s="134"/>
      <c r="CZ452" s="134"/>
      <c r="DA452" s="134"/>
      <c r="DB452" s="134"/>
      <c r="DC452" s="134"/>
      <c r="DD452" s="134"/>
      <c r="DE452" s="134"/>
      <c r="DF452" s="134"/>
      <c r="DG452" s="134"/>
      <c r="DH452" s="134"/>
      <c r="DI452" s="134"/>
      <c r="DJ452" s="134"/>
      <c r="DK452" s="134"/>
      <c r="DL452" s="134"/>
      <c r="DM452" s="134"/>
      <c r="DN452" s="134"/>
      <c r="DO452" s="134"/>
      <c r="DP452" s="134"/>
      <c r="DQ452" s="134"/>
      <c r="DR452" s="134"/>
      <c r="DS452" s="134"/>
      <c r="DT452" s="134"/>
    </row>
    <row r="453" spans="1:124" ht="17.2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4"/>
      <c r="BB453" s="134"/>
      <c r="BC453" s="134"/>
      <c r="BD453" s="134"/>
      <c r="BE453" s="134"/>
      <c r="BF453" s="134"/>
      <c r="BG453" s="134"/>
      <c r="BH453" s="134"/>
      <c r="BI453" s="134"/>
      <c r="BJ453" s="134"/>
      <c r="BK453" s="134"/>
      <c r="BL453" s="134"/>
      <c r="BM453" s="134"/>
      <c r="BN453" s="134"/>
      <c r="BO453" s="134"/>
      <c r="BP453" s="134"/>
      <c r="BQ453" s="134"/>
      <c r="BR453" s="134"/>
      <c r="BS453" s="134"/>
      <c r="BT453" s="134"/>
      <c r="BU453" s="134"/>
      <c r="BV453" s="134"/>
      <c r="BW453" s="134"/>
      <c r="BX453" s="134"/>
      <c r="BY453" s="134"/>
      <c r="BZ453" s="134"/>
      <c r="CA453" s="134"/>
      <c r="CB453" s="134"/>
      <c r="CC453" s="134"/>
      <c r="CD453" s="134"/>
      <c r="CE453" s="134"/>
      <c r="CF453" s="134"/>
      <c r="CG453" s="134"/>
      <c r="CH453" s="134"/>
      <c r="CI453" s="134"/>
      <c r="CJ453" s="134"/>
      <c r="CK453" s="134"/>
      <c r="CL453" s="134"/>
      <c r="CM453" s="134"/>
      <c r="CN453" s="134"/>
      <c r="CO453" s="134"/>
      <c r="CP453" s="134"/>
      <c r="CQ453" s="134"/>
      <c r="CR453" s="134"/>
      <c r="CS453" s="134"/>
      <c r="CT453" s="134"/>
      <c r="CU453" s="134"/>
      <c r="CV453" s="134"/>
      <c r="CW453" s="134"/>
      <c r="CX453" s="134"/>
      <c r="CY453" s="134"/>
      <c r="CZ453" s="134"/>
      <c r="DA453" s="134"/>
      <c r="DB453" s="134"/>
      <c r="DC453" s="134"/>
      <c r="DD453" s="134"/>
      <c r="DE453" s="134"/>
      <c r="DF453" s="134"/>
      <c r="DG453" s="134"/>
      <c r="DH453" s="134"/>
      <c r="DI453" s="134"/>
      <c r="DJ453" s="134"/>
      <c r="DK453" s="134"/>
      <c r="DL453" s="134"/>
      <c r="DM453" s="134"/>
      <c r="DN453" s="134"/>
      <c r="DO453" s="134"/>
      <c r="DP453" s="134"/>
      <c r="DQ453" s="134"/>
      <c r="DR453" s="134"/>
      <c r="DS453" s="134"/>
      <c r="DT453" s="134"/>
    </row>
    <row r="454" spans="1:124" ht="17.2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34"/>
      <c r="BA454" s="134"/>
      <c r="BB454" s="134"/>
      <c r="BC454" s="134"/>
      <c r="BD454" s="134"/>
      <c r="BE454" s="134"/>
      <c r="BF454" s="134"/>
      <c r="BG454" s="134"/>
      <c r="BH454" s="134"/>
      <c r="BI454" s="134"/>
      <c r="BJ454" s="134"/>
      <c r="BK454" s="134"/>
      <c r="BL454" s="134"/>
      <c r="BM454" s="134"/>
      <c r="BN454" s="134"/>
      <c r="BO454" s="134"/>
      <c r="BP454" s="134"/>
      <c r="BQ454" s="134"/>
      <c r="BR454" s="134"/>
      <c r="BS454" s="134"/>
      <c r="BT454" s="134"/>
      <c r="BU454" s="134"/>
      <c r="BV454" s="134"/>
      <c r="BW454" s="134"/>
      <c r="BX454" s="134"/>
      <c r="BY454" s="134"/>
      <c r="BZ454" s="134"/>
      <c r="CA454" s="134"/>
      <c r="CB454" s="134"/>
      <c r="CC454" s="134"/>
      <c r="CD454" s="134"/>
      <c r="CE454" s="134"/>
      <c r="CF454" s="134"/>
      <c r="CG454" s="134"/>
      <c r="CH454" s="134"/>
      <c r="CI454" s="134"/>
      <c r="CJ454" s="134"/>
      <c r="CK454" s="134"/>
      <c r="CL454" s="134"/>
      <c r="CM454" s="134"/>
      <c r="CN454" s="134"/>
      <c r="CO454" s="134"/>
      <c r="CP454" s="134"/>
      <c r="CQ454" s="134"/>
      <c r="CR454" s="134"/>
      <c r="CS454" s="134"/>
      <c r="CT454" s="134"/>
      <c r="CU454" s="134"/>
      <c r="CV454" s="134"/>
      <c r="CW454" s="134"/>
      <c r="CX454" s="134"/>
      <c r="CY454" s="134"/>
      <c r="CZ454" s="134"/>
      <c r="DA454" s="134"/>
      <c r="DB454" s="134"/>
      <c r="DC454" s="134"/>
      <c r="DD454" s="134"/>
      <c r="DE454" s="134"/>
      <c r="DF454" s="134"/>
      <c r="DG454" s="134"/>
      <c r="DH454" s="134"/>
      <c r="DI454" s="134"/>
      <c r="DJ454" s="134"/>
      <c r="DK454" s="134"/>
      <c r="DL454" s="134"/>
      <c r="DM454" s="134"/>
      <c r="DN454" s="134"/>
      <c r="DO454" s="134"/>
      <c r="DP454" s="134"/>
      <c r="DQ454" s="134"/>
      <c r="DR454" s="134"/>
      <c r="DS454" s="134"/>
      <c r="DT454" s="134"/>
    </row>
    <row r="455" spans="1:124" ht="17.2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34"/>
      <c r="BT455" s="134"/>
      <c r="BU455" s="134"/>
      <c r="BV455" s="134"/>
      <c r="BW455" s="134"/>
      <c r="BX455" s="134"/>
      <c r="BY455" s="134"/>
      <c r="BZ455" s="134"/>
      <c r="CA455" s="134"/>
      <c r="CB455" s="134"/>
      <c r="CC455" s="134"/>
      <c r="CD455" s="134"/>
      <c r="CE455" s="134"/>
      <c r="CF455" s="134"/>
      <c r="CG455" s="134"/>
      <c r="CH455" s="134"/>
      <c r="CI455" s="134"/>
      <c r="CJ455" s="134"/>
      <c r="CK455" s="134"/>
      <c r="CL455" s="134"/>
      <c r="CM455" s="134"/>
      <c r="CN455" s="134"/>
      <c r="CO455" s="134"/>
      <c r="CP455" s="134"/>
      <c r="CQ455" s="134"/>
      <c r="CR455" s="134"/>
      <c r="CS455" s="134"/>
      <c r="CT455" s="134"/>
      <c r="CU455" s="134"/>
      <c r="CV455" s="134"/>
      <c r="CW455" s="134"/>
      <c r="CX455" s="134"/>
      <c r="CY455" s="134"/>
      <c r="CZ455" s="134"/>
      <c r="DA455" s="134"/>
      <c r="DB455" s="134"/>
      <c r="DC455" s="134"/>
      <c r="DD455" s="134"/>
      <c r="DE455" s="134"/>
      <c r="DF455" s="134"/>
      <c r="DG455" s="134"/>
      <c r="DH455" s="134"/>
      <c r="DI455" s="134"/>
      <c r="DJ455" s="134"/>
      <c r="DK455" s="134"/>
      <c r="DL455" s="134"/>
      <c r="DM455" s="134"/>
      <c r="DN455" s="134"/>
      <c r="DO455" s="134"/>
      <c r="DP455" s="134"/>
      <c r="DQ455" s="134"/>
      <c r="DR455" s="134"/>
      <c r="DS455" s="134"/>
      <c r="DT455" s="134"/>
    </row>
    <row r="456" spans="1:124" ht="17.2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134"/>
      <c r="BG456" s="134"/>
      <c r="BH456" s="134"/>
      <c r="BI456" s="134"/>
      <c r="BJ456" s="134"/>
      <c r="BK456" s="134"/>
      <c r="BL456" s="134"/>
      <c r="BM456" s="134"/>
      <c r="BN456" s="134"/>
      <c r="BO456" s="134"/>
      <c r="BP456" s="134"/>
      <c r="BQ456" s="134"/>
      <c r="BR456" s="134"/>
      <c r="BS456" s="134"/>
      <c r="BT456" s="134"/>
      <c r="BU456" s="134"/>
      <c r="BV456" s="134"/>
      <c r="BW456" s="134"/>
      <c r="BX456" s="134"/>
      <c r="BY456" s="134"/>
      <c r="BZ456" s="134"/>
      <c r="CA456" s="134"/>
      <c r="CB456" s="134"/>
      <c r="CC456" s="134"/>
      <c r="CD456" s="134"/>
      <c r="CE456" s="134"/>
      <c r="CF456" s="134"/>
      <c r="CG456" s="134"/>
      <c r="CH456" s="134"/>
      <c r="CI456" s="134"/>
      <c r="CJ456" s="134"/>
      <c r="CK456" s="134"/>
      <c r="CL456" s="134"/>
      <c r="CM456" s="134"/>
      <c r="CN456" s="134"/>
      <c r="CO456" s="134"/>
      <c r="CP456" s="134"/>
      <c r="CQ456" s="134"/>
      <c r="CR456" s="134"/>
      <c r="CS456" s="134"/>
      <c r="CT456" s="134"/>
      <c r="CU456" s="134"/>
      <c r="CV456" s="134"/>
      <c r="CW456" s="134"/>
      <c r="CX456" s="134"/>
      <c r="CY456" s="134"/>
      <c r="CZ456" s="134"/>
      <c r="DA456" s="134"/>
      <c r="DB456" s="134"/>
      <c r="DC456" s="134"/>
      <c r="DD456" s="134"/>
      <c r="DE456" s="134"/>
      <c r="DF456" s="134"/>
      <c r="DG456" s="134"/>
      <c r="DH456" s="134"/>
      <c r="DI456" s="134"/>
      <c r="DJ456" s="134"/>
      <c r="DK456" s="134"/>
      <c r="DL456" s="134"/>
      <c r="DM456" s="134"/>
      <c r="DN456" s="134"/>
      <c r="DO456" s="134"/>
      <c r="DP456" s="134"/>
      <c r="DQ456" s="134"/>
      <c r="DR456" s="134"/>
      <c r="DS456" s="134"/>
      <c r="DT456" s="134"/>
    </row>
    <row r="457" spans="1:124" ht="17.2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134"/>
      <c r="BG457" s="134"/>
      <c r="BH457" s="134"/>
      <c r="BI457" s="134"/>
      <c r="BJ457" s="134"/>
      <c r="BK457" s="134"/>
      <c r="BL457" s="134"/>
      <c r="BM457" s="134"/>
      <c r="BN457" s="134"/>
      <c r="BO457" s="134"/>
      <c r="BP457" s="134"/>
      <c r="BQ457" s="134"/>
      <c r="BR457" s="134"/>
      <c r="BS457" s="134"/>
      <c r="BT457" s="134"/>
      <c r="BU457" s="134"/>
      <c r="BV457" s="134"/>
      <c r="BW457" s="134"/>
      <c r="BX457" s="134"/>
      <c r="BY457" s="134"/>
      <c r="BZ457" s="134"/>
      <c r="CA457" s="134"/>
      <c r="CB457" s="134"/>
      <c r="CC457" s="134"/>
      <c r="CD457" s="134"/>
      <c r="CE457" s="134"/>
      <c r="CF457" s="134"/>
      <c r="CG457" s="134"/>
      <c r="CH457" s="134"/>
      <c r="CI457" s="134"/>
      <c r="CJ457" s="134"/>
      <c r="CK457" s="134"/>
      <c r="CL457" s="134"/>
      <c r="CM457" s="134"/>
      <c r="CN457" s="134"/>
      <c r="CO457" s="134"/>
      <c r="CP457" s="134"/>
      <c r="CQ457" s="134"/>
      <c r="CR457" s="134"/>
      <c r="CS457" s="134"/>
      <c r="CT457" s="134"/>
      <c r="CU457" s="134"/>
      <c r="CV457" s="134"/>
      <c r="CW457" s="134"/>
      <c r="CX457" s="134"/>
      <c r="CY457" s="134"/>
      <c r="CZ457" s="134"/>
      <c r="DA457" s="134"/>
      <c r="DB457" s="134"/>
      <c r="DC457" s="134"/>
      <c r="DD457" s="134"/>
      <c r="DE457" s="134"/>
      <c r="DF457" s="134"/>
      <c r="DG457" s="134"/>
      <c r="DH457" s="134"/>
      <c r="DI457" s="134"/>
      <c r="DJ457" s="134"/>
      <c r="DK457" s="134"/>
      <c r="DL457" s="134"/>
      <c r="DM457" s="134"/>
      <c r="DN457" s="134"/>
      <c r="DO457" s="134"/>
      <c r="DP457" s="134"/>
      <c r="DQ457" s="134"/>
      <c r="DR457" s="134"/>
      <c r="DS457" s="134"/>
      <c r="DT457" s="134"/>
    </row>
    <row r="458" spans="1:124" ht="17.2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134"/>
      <c r="BM458" s="134"/>
      <c r="BN458" s="134"/>
      <c r="BO458" s="134"/>
      <c r="BP458" s="134"/>
      <c r="BQ458" s="134"/>
      <c r="BR458" s="134"/>
      <c r="BS458" s="134"/>
      <c r="BT458" s="134"/>
      <c r="BU458" s="134"/>
      <c r="BV458" s="134"/>
      <c r="BW458" s="134"/>
      <c r="BX458" s="134"/>
      <c r="BY458" s="134"/>
      <c r="BZ458" s="134"/>
      <c r="CA458" s="134"/>
      <c r="CB458" s="134"/>
      <c r="CC458" s="134"/>
      <c r="CD458" s="134"/>
      <c r="CE458" s="134"/>
      <c r="CF458" s="134"/>
      <c r="CG458" s="134"/>
      <c r="CH458" s="134"/>
      <c r="CI458" s="134"/>
      <c r="CJ458" s="134"/>
      <c r="CK458" s="134"/>
      <c r="CL458" s="134"/>
      <c r="CM458" s="134"/>
      <c r="CN458" s="134"/>
      <c r="CO458" s="134"/>
      <c r="CP458" s="134"/>
      <c r="CQ458" s="134"/>
      <c r="CR458" s="134"/>
      <c r="CS458" s="134"/>
      <c r="CT458" s="134"/>
      <c r="CU458" s="134"/>
      <c r="CV458" s="134"/>
      <c r="CW458" s="134"/>
      <c r="CX458" s="134"/>
      <c r="CY458" s="134"/>
      <c r="CZ458" s="134"/>
      <c r="DA458" s="134"/>
      <c r="DB458" s="134"/>
      <c r="DC458" s="134"/>
      <c r="DD458" s="134"/>
      <c r="DE458" s="134"/>
      <c r="DF458" s="134"/>
      <c r="DG458" s="134"/>
      <c r="DH458" s="134"/>
      <c r="DI458" s="134"/>
      <c r="DJ458" s="134"/>
      <c r="DK458" s="134"/>
      <c r="DL458" s="134"/>
      <c r="DM458" s="134"/>
      <c r="DN458" s="134"/>
      <c r="DO458" s="134"/>
      <c r="DP458" s="134"/>
      <c r="DQ458" s="134"/>
      <c r="DR458" s="134"/>
      <c r="DS458" s="134"/>
      <c r="DT458" s="134"/>
    </row>
    <row r="459" spans="1:124" ht="17.2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134"/>
      <c r="BL459" s="134"/>
      <c r="BM459" s="134"/>
      <c r="BN459" s="134"/>
      <c r="BO459" s="134"/>
      <c r="BP459" s="134"/>
      <c r="BQ459" s="134"/>
      <c r="BR459" s="134"/>
      <c r="BS459" s="134"/>
      <c r="BT459" s="134"/>
      <c r="BU459" s="134"/>
      <c r="BV459" s="134"/>
      <c r="BW459" s="134"/>
      <c r="BX459" s="134"/>
      <c r="BY459" s="134"/>
      <c r="BZ459" s="134"/>
      <c r="CA459" s="134"/>
      <c r="CB459" s="134"/>
      <c r="CC459" s="134"/>
      <c r="CD459" s="134"/>
      <c r="CE459" s="134"/>
      <c r="CF459" s="134"/>
      <c r="CG459" s="134"/>
      <c r="CH459" s="134"/>
      <c r="CI459" s="134"/>
      <c r="CJ459" s="134"/>
      <c r="CK459" s="134"/>
      <c r="CL459" s="134"/>
      <c r="CM459" s="134"/>
      <c r="CN459" s="134"/>
      <c r="CO459" s="134"/>
      <c r="CP459" s="134"/>
      <c r="CQ459" s="134"/>
      <c r="CR459" s="134"/>
      <c r="CS459" s="134"/>
      <c r="CT459" s="134"/>
      <c r="CU459" s="134"/>
      <c r="CV459" s="134"/>
      <c r="CW459" s="134"/>
      <c r="CX459" s="134"/>
      <c r="CY459" s="134"/>
      <c r="CZ459" s="134"/>
      <c r="DA459" s="134"/>
      <c r="DB459" s="134"/>
      <c r="DC459" s="134"/>
      <c r="DD459" s="134"/>
      <c r="DE459" s="134"/>
      <c r="DF459" s="134"/>
      <c r="DG459" s="134"/>
      <c r="DH459" s="134"/>
      <c r="DI459" s="134"/>
      <c r="DJ459" s="134"/>
      <c r="DK459" s="134"/>
      <c r="DL459" s="134"/>
      <c r="DM459" s="134"/>
      <c r="DN459" s="134"/>
      <c r="DO459" s="134"/>
      <c r="DP459" s="134"/>
      <c r="DQ459" s="134"/>
      <c r="DR459" s="134"/>
      <c r="DS459" s="134"/>
      <c r="DT459" s="134"/>
    </row>
    <row r="460" spans="1:124" ht="17.2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  <c r="BR460" s="134"/>
      <c r="BS460" s="134"/>
      <c r="BT460" s="134"/>
      <c r="BU460" s="134"/>
      <c r="BV460" s="134"/>
      <c r="BW460" s="134"/>
      <c r="BX460" s="134"/>
      <c r="BY460" s="134"/>
      <c r="BZ460" s="134"/>
      <c r="CA460" s="134"/>
      <c r="CB460" s="134"/>
      <c r="CC460" s="134"/>
      <c r="CD460" s="134"/>
      <c r="CE460" s="134"/>
      <c r="CF460" s="134"/>
      <c r="CG460" s="134"/>
      <c r="CH460" s="134"/>
      <c r="CI460" s="134"/>
      <c r="CJ460" s="134"/>
      <c r="CK460" s="134"/>
      <c r="CL460" s="134"/>
      <c r="CM460" s="134"/>
      <c r="CN460" s="134"/>
      <c r="CO460" s="134"/>
      <c r="CP460" s="134"/>
      <c r="CQ460" s="134"/>
      <c r="CR460" s="134"/>
      <c r="CS460" s="134"/>
      <c r="CT460" s="134"/>
      <c r="CU460" s="134"/>
      <c r="CV460" s="134"/>
      <c r="CW460" s="134"/>
      <c r="CX460" s="134"/>
      <c r="CY460" s="134"/>
      <c r="CZ460" s="134"/>
      <c r="DA460" s="134"/>
      <c r="DB460" s="134"/>
      <c r="DC460" s="134"/>
      <c r="DD460" s="134"/>
      <c r="DE460" s="134"/>
      <c r="DF460" s="134"/>
      <c r="DG460" s="134"/>
      <c r="DH460" s="134"/>
      <c r="DI460" s="134"/>
      <c r="DJ460" s="134"/>
      <c r="DK460" s="134"/>
      <c r="DL460" s="134"/>
      <c r="DM460" s="134"/>
      <c r="DN460" s="134"/>
      <c r="DO460" s="134"/>
      <c r="DP460" s="134"/>
      <c r="DQ460" s="134"/>
      <c r="DR460" s="134"/>
      <c r="DS460" s="134"/>
      <c r="DT460" s="134"/>
    </row>
    <row r="461" spans="1:124" ht="17.2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134"/>
      <c r="BG461" s="134"/>
      <c r="BH461" s="134"/>
      <c r="BI461" s="134"/>
      <c r="BJ461" s="134"/>
      <c r="BK461" s="134"/>
      <c r="BL461" s="134"/>
      <c r="BM461" s="134"/>
      <c r="BN461" s="134"/>
      <c r="BO461" s="134"/>
      <c r="BP461" s="134"/>
      <c r="BQ461" s="134"/>
      <c r="BR461" s="134"/>
      <c r="BS461" s="134"/>
      <c r="BT461" s="134"/>
      <c r="BU461" s="134"/>
      <c r="BV461" s="134"/>
      <c r="BW461" s="134"/>
      <c r="BX461" s="134"/>
      <c r="BY461" s="134"/>
      <c r="BZ461" s="134"/>
      <c r="CA461" s="134"/>
      <c r="CB461" s="134"/>
      <c r="CC461" s="134"/>
      <c r="CD461" s="134"/>
      <c r="CE461" s="134"/>
      <c r="CF461" s="134"/>
      <c r="CG461" s="134"/>
      <c r="CH461" s="134"/>
      <c r="CI461" s="134"/>
      <c r="CJ461" s="134"/>
      <c r="CK461" s="134"/>
      <c r="CL461" s="134"/>
      <c r="CM461" s="134"/>
      <c r="CN461" s="134"/>
      <c r="CO461" s="134"/>
      <c r="CP461" s="134"/>
      <c r="CQ461" s="134"/>
      <c r="CR461" s="134"/>
      <c r="CS461" s="134"/>
      <c r="CT461" s="134"/>
      <c r="CU461" s="134"/>
      <c r="CV461" s="134"/>
      <c r="CW461" s="134"/>
      <c r="CX461" s="134"/>
      <c r="CY461" s="134"/>
      <c r="CZ461" s="134"/>
      <c r="DA461" s="134"/>
      <c r="DB461" s="134"/>
      <c r="DC461" s="134"/>
      <c r="DD461" s="134"/>
      <c r="DE461" s="134"/>
      <c r="DF461" s="134"/>
      <c r="DG461" s="134"/>
      <c r="DH461" s="134"/>
      <c r="DI461" s="134"/>
      <c r="DJ461" s="134"/>
      <c r="DK461" s="134"/>
      <c r="DL461" s="134"/>
      <c r="DM461" s="134"/>
      <c r="DN461" s="134"/>
      <c r="DO461" s="134"/>
      <c r="DP461" s="134"/>
      <c r="DQ461" s="134"/>
      <c r="DR461" s="134"/>
      <c r="DS461" s="134"/>
      <c r="DT461" s="134"/>
    </row>
    <row r="462" spans="1:124" ht="17.2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134"/>
      <c r="BM462" s="134"/>
      <c r="BN462" s="134"/>
      <c r="BO462" s="134"/>
      <c r="BP462" s="134"/>
      <c r="BQ462" s="134"/>
      <c r="BR462" s="134"/>
      <c r="BS462" s="134"/>
      <c r="BT462" s="134"/>
      <c r="BU462" s="134"/>
      <c r="BV462" s="134"/>
      <c r="BW462" s="134"/>
      <c r="BX462" s="134"/>
      <c r="BY462" s="134"/>
      <c r="BZ462" s="134"/>
      <c r="CA462" s="134"/>
      <c r="CB462" s="134"/>
      <c r="CC462" s="134"/>
      <c r="CD462" s="134"/>
      <c r="CE462" s="134"/>
      <c r="CF462" s="134"/>
      <c r="CG462" s="134"/>
      <c r="CH462" s="134"/>
      <c r="CI462" s="134"/>
      <c r="CJ462" s="134"/>
      <c r="CK462" s="134"/>
      <c r="CL462" s="134"/>
      <c r="CM462" s="134"/>
      <c r="CN462" s="134"/>
      <c r="CO462" s="134"/>
      <c r="CP462" s="134"/>
      <c r="CQ462" s="134"/>
      <c r="CR462" s="134"/>
      <c r="CS462" s="134"/>
      <c r="CT462" s="134"/>
      <c r="CU462" s="134"/>
      <c r="CV462" s="134"/>
      <c r="CW462" s="134"/>
      <c r="CX462" s="134"/>
      <c r="CY462" s="134"/>
      <c r="CZ462" s="134"/>
      <c r="DA462" s="134"/>
      <c r="DB462" s="134"/>
      <c r="DC462" s="134"/>
      <c r="DD462" s="134"/>
      <c r="DE462" s="134"/>
      <c r="DF462" s="134"/>
      <c r="DG462" s="134"/>
      <c r="DH462" s="134"/>
      <c r="DI462" s="134"/>
      <c r="DJ462" s="134"/>
      <c r="DK462" s="134"/>
      <c r="DL462" s="134"/>
      <c r="DM462" s="134"/>
      <c r="DN462" s="134"/>
      <c r="DO462" s="134"/>
      <c r="DP462" s="134"/>
      <c r="DQ462" s="134"/>
      <c r="DR462" s="134"/>
      <c r="DS462" s="134"/>
      <c r="DT462" s="134"/>
    </row>
    <row r="463" spans="1:124" ht="17.2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134"/>
      <c r="BG463" s="134"/>
      <c r="BH463" s="134"/>
      <c r="BI463" s="134"/>
      <c r="BJ463" s="134"/>
      <c r="BK463" s="134"/>
      <c r="BL463" s="134"/>
      <c r="BM463" s="134"/>
      <c r="BN463" s="134"/>
      <c r="BO463" s="134"/>
      <c r="BP463" s="134"/>
      <c r="BQ463" s="134"/>
      <c r="BR463" s="134"/>
      <c r="BS463" s="134"/>
      <c r="BT463" s="134"/>
      <c r="BU463" s="134"/>
      <c r="BV463" s="134"/>
      <c r="BW463" s="134"/>
      <c r="BX463" s="134"/>
      <c r="BY463" s="134"/>
      <c r="BZ463" s="134"/>
      <c r="CA463" s="134"/>
      <c r="CB463" s="134"/>
      <c r="CC463" s="134"/>
      <c r="CD463" s="134"/>
      <c r="CE463" s="134"/>
      <c r="CF463" s="134"/>
      <c r="CG463" s="134"/>
      <c r="CH463" s="134"/>
      <c r="CI463" s="134"/>
      <c r="CJ463" s="134"/>
      <c r="CK463" s="134"/>
      <c r="CL463" s="134"/>
      <c r="CM463" s="134"/>
      <c r="CN463" s="134"/>
      <c r="CO463" s="134"/>
      <c r="CP463" s="134"/>
      <c r="CQ463" s="134"/>
      <c r="CR463" s="134"/>
      <c r="CS463" s="134"/>
      <c r="CT463" s="134"/>
      <c r="CU463" s="134"/>
      <c r="CV463" s="134"/>
      <c r="CW463" s="134"/>
      <c r="CX463" s="134"/>
      <c r="CY463" s="134"/>
      <c r="CZ463" s="134"/>
      <c r="DA463" s="134"/>
      <c r="DB463" s="134"/>
      <c r="DC463" s="134"/>
      <c r="DD463" s="134"/>
      <c r="DE463" s="134"/>
      <c r="DF463" s="134"/>
      <c r="DG463" s="134"/>
      <c r="DH463" s="134"/>
      <c r="DI463" s="134"/>
      <c r="DJ463" s="134"/>
      <c r="DK463" s="134"/>
      <c r="DL463" s="134"/>
      <c r="DM463" s="134"/>
      <c r="DN463" s="134"/>
      <c r="DO463" s="134"/>
      <c r="DP463" s="134"/>
      <c r="DQ463" s="134"/>
      <c r="DR463" s="134"/>
      <c r="DS463" s="134"/>
      <c r="DT463" s="134"/>
    </row>
    <row r="464" spans="1:124" ht="17.2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134"/>
      <c r="BM464" s="134"/>
      <c r="BN464" s="134"/>
      <c r="BO464" s="134"/>
      <c r="BP464" s="134"/>
      <c r="BQ464" s="134"/>
      <c r="BR464" s="134"/>
      <c r="BS464" s="134"/>
      <c r="BT464" s="134"/>
      <c r="BU464" s="134"/>
      <c r="BV464" s="134"/>
      <c r="BW464" s="134"/>
      <c r="BX464" s="134"/>
      <c r="BY464" s="134"/>
      <c r="BZ464" s="134"/>
      <c r="CA464" s="134"/>
      <c r="CB464" s="134"/>
      <c r="CC464" s="134"/>
      <c r="CD464" s="134"/>
      <c r="CE464" s="134"/>
      <c r="CF464" s="134"/>
      <c r="CG464" s="134"/>
      <c r="CH464" s="134"/>
      <c r="CI464" s="134"/>
      <c r="CJ464" s="134"/>
      <c r="CK464" s="134"/>
      <c r="CL464" s="134"/>
      <c r="CM464" s="134"/>
      <c r="CN464" s="134"/>
      <c r="CO464" s="134"/>
      <c r="CP464" s="134"/>
      <c r="CQ464" s="134"/>
      <c r="CR464" s="134"/>
      <c r="CS464" s="134"/>
      <c r="CT464" s="134"/>
      <c r="CU464" s="134"/>
      <c r="CV464" s="134"/>
      <c r="CW464" s="134"/>
      <c r="CX464" s="134"/>
      <c r="CY464" s="134"/>
      <c r="CZ464" s="134"/>
      <c r="DA464" s="134"/>
      <c r="DB464" s="134"/>
      <c r="DC464" s="134"/>
      <c r="DD464" s="134"/>
      <c r="DE464" s="134"/>
      <c r="DF464" s="134"/>
      <c r="DG464" s="134"/>
      <c r="DH464" s="134"/>
      <c r="DI464" s="134"/>
      <c r="DJ464" s="134"/>
      <c r="DK464" s="134"/>
      <c r="DL464" s="134"/>
      <c r="DM464" s="134"/>
      <c r="DN464" s="134"/>
      <c r="DO464" s="134"/>
      <c r="DP464" s="134"/>
      <c r="DQ464" s="134"/>
      <c r="DR464" s="134"/>
      <c r="DS464" s="134"/>
      <c r="DT464" s="134"/>
    </row>
    <row r="465" spans="1:124" ht="17.2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  <c r="BR465" s="134"/>
      <c r="BS465" s="134"/>
      <c r="BT465" s="134"/>
      <c r="BU465" s="134"/>
      <c r="BV465" s="134"/>
      <c r="BW465" s="134"/>
      <c r="BX465" s="134"/>
      <c r="BY465" s="134"/>
      <c r="BZ465" s="134"/>
      <c r="CA465" s="134"/>
      <c r="CB465" s="134"/>
      <c r="CC465" s="134"/>
      <c r="CD465" s="134"/>
      <c r="CE465" s="134"/>
      <c r="CF465" s="134"/>
      <c r="CG465" s="134"/>
      <c r="CH465" s="134"/>
      <c r="CI465" s="134"/>
      <c r="CJ465" s="134"/>
      <c r="CK465" s="134"/>
      <c r="CL465" s="134"/>
      <c r="CM465" s="134"/>
      <c r="CN465" s="134"/>
      <c r="CO465" s="134"/>
      <c r="CP465" s="134"/>
      <c r="CQ465" s="134"/>
      <c r="CR465" s="134"/>
      <c r="CS465" s="134"/>
      <c r="CT465" s="134"/>
      <c r="CU465" s="134"/>
      <c r="CV465" s="134"/>
      <c r="CW465" s="134"/>
      <c r="CX465" s="134"/>
      <c r="CY465" s="134"/>
      <c r="CZ465" s="134"/>
      <c r="DA465" s="134"/>
      <c r="DB465" s="134"/>
      <c r="DC465" s="134"/>
      <c r="DD465" s="134"/>
      <c r="DE465" s="134"/>
      <c r="DF465" s="134"/>
      <c r="DG465" s="134"/>
      <c r="DH465" s="134"/>
      <c r="DI465" s="134"/>
      <c r="DJ465" s="134"/>
      <c r="DK465" s="134"/>
      <c r="DL465" s="134"/>
      <c r="DM465" s="134"/>
      <c r="DN465" s="134"/>
      <c r="DO465" s="134"/>
      <c r="DP465" s="134"/>
      <c r="DQ465" s="134"/>
      <c r="DR465" s="134"/>
      <c r="DS465" s="134"/>
      <c r="DT465" s="134"/>
    </row>
    <row r="466" spans="1:124" ht="17.2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  <c r="CJ466" s="134"/>
      <c r="CK466" s="134"/>
      <c r="CL466" s="134"/>
      <c r="CM466" s="134"/>
      <c r="CN466" s="134"/>
      <c r="CO466" s="134"/>
      <c r="CP466" s="134"/>
      <c r="CQ466" s="134"/>
      <c r="CR466" s="134"/>
      <c r="CS466" s="134"/>
      <c r="CT466" s="134"/>
      <c r="CU466" s="134"/>
      <c r="CV466" s="134"/>
      <c r="CW466" s="134"/>
      <c r="CX466" s="134"/>
      <c r="CY466" s="134"/>
      <c r="CZ466" s="134"/>
      <c r="DA466" s="134"/>
      <c r="DB466" s="134"/>
      <c r="DC466" s="134"/>
      <c r="DD466" s="134"/>
      <c r="DE466" s="134"/>
      <c r="DF466" s="134"/>
      <c r="DG466" s="134"/>
      <c r="DH466" s="134"/>
      <c r="DI466" s="134"/>
      <c r="DJ466" s="134"/>
      <c r="DK466" s="134"/>
      <c r="DL466" s="134"/>
      <c r="DM466" s="134"/>
      <c r="DN466" s="134"/>
      <c r="DO466" s="134"/>
      <c r="DP466" s="134"/>
      <c r="DQ466" s="134"/>
      <c r="DR466" s="134"/>
      <c r="DS466" s="134"/>
      <c r="DT466" s="134"/>
    </row>
    <row r="467" spans="1:124" ht="17.2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4"/>
      <c r="BB467" s="134"/>
      <c r="BC467" s="134"/>
      <c r="BD467" s="134"/>
      <c r="BE467" s="134"/>
      <c r="BF467" s="134"/>
      <c r="BG467" s="134"/>
      <c r="BH467" s="134"/>
      <c r="BI467" s="134"/>
      <c r="BJ467" s="134"/>
      <c r="BK467" s="134"/>
      <c r="BL467" s="134"/>
      <c r="BM467" s="134"/>
      <c r="BN467" s="134"/>
      <c r="BO467" s="134"/>
      <c r="BP467" s="134"/>
      <c r="BQ467" s="134"/>
      <c r="BR467" s="134"/>
      <c r="BS467" s="134"/>
      <c r="BT467" s="134"/>
      <c r="BU467" s="134"/>
      <c r="BV467" s="134"/>
      <c r="BW467" s="134"/>
      <c r="BX467" s="134"/>
      <c r="BY467" s="134"/>
      <c r="BZ467" s="134"/>
      <c r="CA467" s="134"/>
      <c r="CB467" s="134"/>
      <c r="CC467" s="134"/>
      <c r="CD467" s="134"/>
      <c r="CE467" s="134"/>
      <c r="CF467" s="134"/>
      <c r="CG467" s="134"/>
      <c r="CH467" s="134"/>
      <c r="CI467" s="134"/>
      <c r="CJ467" s="134"/>
      <c r="CK467" s="134"/>
      <c r="CL467" s="134"/>
      <c r="CM467" s="134"/>
      <c r="CN467" s="134"/>
      <c r="CO467" s="134"/>
      <c r="CP467" s="134"/>
      <c r="CQ467" s="134"/>
      <c r="CR467" s="134"/>
      <c r="CS467" s="134"/>
      <c r="CT467" s="134"/>
      <c r="CU467" s="134"/>
      <c r="CV467" s="134"/>
      <c r="CW467" s="134"/>
      <c r="CX467" s="134"/>
      <c r="CY467" s="134"/>
      <c r="CZ467" s="134"/>
      <c r="DA467" s="134"/>
      <c r="DB467" s="134"/>
      <c r="DC467" s="134"/>
      <c r="DD467" s="134"/>
      <c r="DE467" s="134"/>
      <c r="DF467" s="134"/>
      <c r="DG467" s="134"/>
      <c r="DH467" s="134"/>
      <c r="DI467" s="134"/>
      <c r="DJ467" s="134"/>
      <c r="DK467" s="134"/>
      <c r="DL467" s="134"/>
      <c r="DM467" s="134"/>
      <c r="DN467" s="134"/>
      <c r="DO467" s="134"/>
      <c r="DP467" s="134"/>
      <c r="DQ467" s="134"/>
      <c r="DR467" s="134"/>
      <c r="DS467" s="134"/>
      <c r="DT467" s="134"/>
    </row>
    <row r="468" spans="1:124" ht="17.2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4"/>
      <c r="BB468" s="134"/>
      <c r="BC468" s="134"/>
      <c r="BD468" s="134"/>
      <c r="BE468" s="134"/>
      <c r="BF468" s="134"/>
      <c r="BG468" s="134"/>
      <c r="BH468" s="134"/>
      <c r="BI468" s="134"/>
      <c r="BJ468" s="134"/>
      <c r="BK468" s="134"/>
      <c r="BL468" s="134"/>
      <c r="BM468" s="134"/>
      <c r="BN468" s="134"/>
      <c r="BO468" s="134"/>
      <c r="BP468" s="134"/>
      <c r="BQ468" s="134"/>
      <c r="BR468" s="134"/>
      <c r="BS468" s="134"/>
      <c r="BT468" s="134"/>
      <c r="BU468" s="134"/>
      <c r="BV468" s="134"/>
      <c r="BW468" s="134"/>
      <c r="BX468" s="134"/>
      <c r="BY468" s="134"/>
      <c r="BZ468" s="134"/>
      <c r="CA468" s="134"/>
      <c r="CB468" s="134"/>
      <c r="CC468" s="134"/>
      <c r="CD468" s="134"/>
      <c r="CE468" s="134"/>
      <c r="CF468" s="134"/>
      <c r="CG468" s="134"/>
      <c r="CH468" s="134"/>
      <c r="CI468" s="134"/>
      <c r="CJ468" s="134"/>
      <c r="CK468" s="134"/>
      <c r="CL468" s="134"/>
      <c r="CM468" s="134"/>
      <c r="CN468" s="134"/>
      <c r="CO468" s="134"/>
      <c r="CP468" s="134"/>
      <c r="CQ468" s="134"/>
      <c r="CR468" s="134"/>
      <c r="CS468" s="134"/>
      <c r="CT468" s="134"/>
      <c r="CU468" s="134"/>
      <c r="CV468" s="134"/>
      <c r="CW468" s="134"/>
      <c r="CX468" s="134"/>
      <c r="CY468" s="134"/>
      <c r="CZ468" s="134"/>
      <c r="DA468" s="134"/>
      <c r="DB468" s="134"/>
      <c r="DC468" s="134"/>
      <c r="DD468" s="134"/>
      <c r="DE468" s="134"/>
      <c r="DF468" s="134"/>
      <c r="DG468" s="134"/>
      <c r="DH468" s="134"/>
      <c r="DI468" s="134"/>
      <c r="DJ468" s="134"/>
      <c r="DK468" s="134"/>
      <c r="DL468" s="134"/>
      <c r="DM468" s="134"/>
      <c r="DN468" s="134"/>
      <c r="DO468" s="134"/>
      <c r="DP468" s="134"/>
      <c r="DQ468" s="134"/>
      <c r="DR468" s="134"/>
      <c r="DS468" s="134"/>
      <c r="DT468" s="134"/>
    </row>
    <row r="469" spans="1:124" ht="17.2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134"/>
      <c r="BL469" s="134"/>
      <c r="BM469" s="134"/>
      <c r="BN469" s="134"/>
      <c r="BO469" s="134"/>
      <c r="BP469" s="134"/>
      <c r="BQ469" s="134"/>
      <c r="BR469" s="134"/>
      <c r="BS469" s="134"/>
      <c r="BT469" s="134"/>
      <c r="BU469" s="134"/>
      <c r="BV469" s="134"/>
      <c r="BW469" s="134"/>
      <c r="BX469" s="134"/>
      <c r="BY469" s="134"/>
      <c r="BZ469" s="134"/>
      <c r="CA469" s="134"/>
      <c r="CB469" s="134"/>
      <c r="CC469" s="134"/>
      <c r="CD469" s="134"/>
      <c r="CE469" s="134"/>
      <c r="CF469" s="134"/>
      <c r="CG469" s="134"/>
      <c r="CH469" s="134"/>
      <c r="CI469" s="134"/>
      <c r="CJ469" s="134"/>
      <c r="CK469" s="134"/>
      <c r="CL469" s="134"/>
      <c r="CM469" s="134"/>
      <c r="CN469" s="134"/>
      <c r="CO469" s="134"/>
      <c r="CP469" s="134"/>
      <c r="CQ469" s="134"/>
      <c r="CR469" s="134"/>
      <c r="CS469" s="134"/>
      <c r="CT469" s="134"/>
      <c r="CU469" s="134"/>
      <c r="CV469" s="134"/>
      <c r="CW469" s="134"/>
      <c r="CX469" s="134"/>
      <c r="CY469" s="134"/>
      <c r="CZ469" s="134"/>
      <c r="DA469" s="134"/>
      <c r="DB469" s="134"/>
      <c r="DC469" s="134"/>
      <c r="DD469" s="134"/>
      <c r="DE469" s="134"/>
      <c r="DF469" s="134"/>
      <c r="DG469" s="134"/>
      <c r="DH469" s="134"/>
      <c r="DI469" s="134"/>
      <c r="DJ469" s="134"/>
      <c r="DK469" s="134"/>
      <c r="DL469" s="134"/>
      <c r="DM469" s="134"/>
      <c r="DN469" s="134"/>
      <c r="DO469" s="134"/>
      <c r="DP469" s="134"/>
      <c r="DQ469" s="134"/>
      <c r="DR469" s="134"/>
      <c r="DS469" s="134"/>
      <c r="DT469" s="134"/>
    </row>
    <row r="470" spans="1:124" ht="17.2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134"/>
      <c r="BL470" s="134"/>
      <c r="BM470" s="134"/>
      <c r="BN470" s="134"/>
      <c r="BO470" s="134"/>
      <c r="BP470" s="134"/>
      <c r="BQ470" s="134"/>
      <c r="BR470" s="134"/>
      <c r="BS470" s="134"/>
      <c r="BT470" s="134"/>
      <c r="BU470" s="134"/>
      <c r="BV470" s="134"/>
      <c r="BW470" s="134"/>
      <c r="BX470" s="134"/>
      <c r="BY470" s="134"/>
      <c r="BZ470" s="134"/>
      <c r="CA470" s="134"/>
      <c r="CB470" s="134"/>
      <c r="CC470" s="134"/>
      <c r="CD470" s="134"/>
      <c r="CE470" s="134"/>
      <c r="CF470" s="134"/>
      <c r="CG470" s="134"/>
      <c r="CH470" s="134"/>
      <c r="CI470" s="134"/>
      <c r="CJ470" s="134"/>
      <c r="CK470" s="134"/>
      <c r="CL470" s="134"/>
      <c r="CM470" s="134"/>
      <c r="CN470" s="134"/>
      <c r="CO470" s="134"/>
      <c r="CP470" s="134"/>
      <c r="CQ470" s="134"/>
      <c r="CR470" s="134"/>
      <c r="CS470" s="134"/>
      <c r="CT470" s="134"/>
      <c r="CU470" s="134"/>
      <c r="CV470" s="134"/>
      <c r="CW470" s="134"/>
      <c r="CX470" s="134"/>
      <c r="CY470" s="134"/>
      <c r="CZ470" s="134"/>
      <c r="DA470" s="134"/>
      <c r="DB470" s="134"/>
      <c r="DC470" s="134"/>
      <c r="DD470" s="134"/>
      <c r="DE470" s="134"/>
      <c r="DF470" s="134"/>
      <c r="DG470" s="134"/>
      <c r="DH470" s="134"/>
      <c r="DI470" s="134"/>
      <c r="DJ470" s="134"/>
      <c r="DK470" s="134"/>
      <c r="DL470" s="134"/>
      <c r="DM470" s="134"/>
      <c r="DN470" s="134"/>
      <c r="DO470" s="134"/>
      <c r="DP470" s="134"/>
      <c r="DQ470" s="134"/>
      <c r="DR470" s="134"/>
      <c r="DS470" s="134"/>
      <c r="DT470" s="134"/>
    </row>
    <row r="471" spans="1:124" ht="17.2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  <c r="BR471" s="134"/>
      <c r="BS471" s="134"/>
      <c r="BT471" s="134"/>
      <c r="BU471" s="134"/>
      <c r="BV471" s="134"/>
      <c r="BW471" s="134"/>
      <c r="BX471" s="134"/>
      <c r="BY471" s="134"/>
      <c r="BZ471" s="134"/>
      <c r="CA471" s="134"/>
      <c r="CB471" s="134"/>
      <c r="CC471" s="134"/>
      <c r="CD471" s="134"/>
      <c r="CE471" s="134"/>
      <c r="CF471" s="134"/>
      <c r="CG471" s="134"/>
      <c r="CH471" s="134"/>
      <c r="CI471" s="134"/>
      <c r="CJ471" s="134"/>
      <c r="CK471" s="134"/>
      <c r="CL471" s="134"/>
      <c r="CM471" s="134"/>
      <c r="CN471" s="134"/>
      <c r="CO471" s="134"/>
      <c r="CP471" s="134"/>
      <c r="CQ471" s="134"/>
      <c r="CR471" s="134"/>
      <c r="CS471" s="134"/>
      <c r="CT471" s="134"/>
      <c r="CU471" s="134"/>
      <c r="CV471" s="134"/>
      <c r="CW471" s="134"/>
      <c r="CX471" s="134"/>
      <c r="CY471" s="134"/>
      <c r="CZ471" s="134"/>
      <c r="DA471" s="134"/>
      <c r="DB471" s="134"/>
      <c r="DC471" s="134"/>
      <c r="DD471" s="134"/>
      <c r="DE471" s="134"/>
      <c r="DF471" s="134"/>
      <c r="DG471" s="134"/>
      <c r="DH471" s="134"/>
      <c r="DI471" s="134"/>
      <c r="DJ471" s="134"/>
      <c r="DK471" s="134"/>
      <c r="DL471" s="134"/>
      <c r="DM471" s="134"/>
      <c r="DN471" s="134"/>
      <c r="DO471" s="134"/>
      <c r="DP471" s="134"/>
      <c r="DQ471" s="134"/>
      <c r="DR471" s="134"/>
      <c r="DS471" s="134"/>
      <c r="DT471" s="134"/>
    </row>
    <row r="472" spans="1:124" ht="17.2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  <c r="BX472" s="134"/>
      <c r="BY472" s="134"/>
      <c r="BZ472" s="134"/>
      <c r="CA472" s="134"/>
      <c r="CB472" s="134"/>
      <c r="CC472" s="134"/>
      <c r="CD472" s="134"/>
      <c r="CE472" s="134"/>
      <c r="CF472" s="134"/>
      <c r="CG472" s="134"/>
      <c r="CH472" s="134"/>
      <c r="CI472" s="134"/>
      <c r="CJ472" s="134"/>
      <c r="CK472" s="134"/>
      <c r="CL472" s="134"/>
      <c r="CM472" s="134"/>
      <c r="CN472" s="134"/>
      <c r="CO472" s="134"/>
      <c r="CP472" s="134"/>
      <c r="CQ472" s="134"/>
      <c r="CR472" s="134"/>
      <c r="CS472" s="134"/>
      <c r="CT472" s="134"/>
      <c r="CU472" s="134"/>
      <c r="CV472" s="134"/>
      <c r="CW472" s="134"/>
      <c r="CX472" s="134"/>
      <c r="CY472" s="134"/>
      <c r="CZ472" s="134"/>
      <c r="DA472" s="134"/>
      <c r="DB472" s="134"/>
      <c r="DC472" s="134"/>
      <c r="DD472" s="134"/>
      <c r="DE472" s="134"/>
      <c r="DF472" s="134"/>
      <c r="DG472" s="134"/>
      <c r="DH472" s="134"/>
      <c r="DI472" s="134"/>
      <c r="DJ472" s="134"/>
      <c r="DK472" s="134"/>
      <c r="DL472" s="134"/>
      <c r="DM472" s="134"/>
      <c r="DN472" s="134"/>
      <c r="DO472" s="134"/>
      <c r="DP472" s="134"/>
      <c r="DQ472" s="134"/>
      <c r="DR472" s="134"/>
      <c r="DS472" s="134"/>
      <c r="DT472" s="134"/>
    </row>
    <row r="473" spans="1:124" ht="17.2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  <c r="BR473" s="134"/>
      <c r="BS473" s="134"/>
      <c r="BT473" s="134"/>
      <c r="BU473" s="134"/>
      <c r="BV473" s="134"/>
      <c r="BW473" s="134"/>
      <c r="BX473" s="134"/>
      <c r="BY473" s="134"/>
      <c r="BZ473" s="134"/>
      <c r="CA473" s="134"/>
      <c r="CB473" s="134"/>
      <c r="CC473" s="134"/>
      <c r="CD473" s="134"/>
      <c r="CE473" s="134"/>
      <c r="CF473" s="134"/>
      <c r="CG473" s="134"/>
      <c r="CH473" s="134"/>
      <c r="CI473" s="134"/>
      <c r="CJ473" s="134"/>
      <c r="CK473" s="134"/>
      <c r="CL473" s="134"/>
      <c r="CM473" s="134"/>
      <c r="CN473" s="134"/>
      <c r="CO473" s="134"/>
      <c r="CP473" s="134"/>
      <c r="CQ473" s="134"/>
      <c r="CR473" s="134"/>
      <c r="CS473" s="134"/>
      <c r="CT473" s="134"/>
      <c r="CU473" s="134"/>
      <c r="CV473" s="134"/>
      <c r="CW473" s="134"/>
      <c r="CX473" s="134"/>
      <c r="CY473" s="134"/>
      <c r="CZ473" s="134"/>
      <c r="DA473" s="134"/>
      <c r="DB473" s="134"/>
      <c r="DC473" s="134"/>
      <c r="DD473" s="134"/>
      <c r="DE473" s="134"/>
      <c r="DF473" s="134"/>
      <c r="DG473" s="134"/>
      <c r="DH473" s="134"/>
      <c r="DI473" s="134"/>
      <c r="DJ473" s="134"/>
      <c r="DK473" s="134"/>
      <c r="DL473" s="134"/>
      <c r="DM473" s="134"/>
      <c r="DN473" s="134"/>
      <c r="DO473" s="134"/>
      <c r="DP473" s="134"/>
      <c r="DQ473" s="134"/>
      <c r="DR473" s="134"/>
      <c r="DS473" s="134"/>
      <c r="DT473" s="134"/>
    </row>
    <row r="474" spans="1:124" ht="17.2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134"/>
      <c r="BU474" s="134"/>
      <c r="BV474" s="134"/>
      <c r="BW474" s="134"/>
      <c r="BX474" s="134"/>
      <c r="BY474" s="134"/>
      <c r="BZ474" s="134"/>
      <c r="CA474" s="134"/>
      <c r="CB474" s="134"/>
      <c r="CC474" s="134"/>
      <c r="CD474" s="134"/>
      <c r="CE474" s="134"/>
      <c r="CF474" s="134"/>
      <c r="CG474" s="134"/>
      <c r="CH474" s="134"/>
      <c r="CI474" s="134"/>
      <c r="CJ474" s="134"/>
      <c r="CK474" s="134"/>
      <c r="CL474" s="134"/>
      <c r="CM474" s="134"/>
      <c r="CN474" s="134"/>
      <c r="CO474" s="134"/>
      <c r="CP474" s="134"/>
      <c r="CQ474" s="134"/>
      <c r="CR474" s="134"/>
      <c r="CS474" s="134"/>
      <c r="CT474" s="134"/>
      <c r="CU474" s="134"/>
      <c r="CV474" s="134"/>
      <c r="CW474" s="134"/>
      <c r="CX474" s="134"/>
      <c r="CY474" s="134"/>
      <c r="CZ474" s="134"/>
      <c r="DA474" s="134"/>
      <c r="DB474" s="134"/>
      <c r="DC474" s="134"/>
      <c r="DD474" s="134"/>
      <c r="DE474" s="134"/>
      <c r="DF474" s="134"/>
      <c r="DG474" s="134"/>
      <c r="DH474" s="134"/>
      <c r="DI474" s="134"/>
      <c r="DJ474" s="134"/>
      <c r="DK474" s="134"/>
      <c r="DL474" s="134"/>
      <c r="DM474" s="134"/>
      <c r="DN474" s="134"/>
      <c r="DO474" s="134"/>
      <c r="DP474" s="134"/>
      <c r="DQ474" s="134"/>
      <c r="DR474" s="134"/>
      <c r="DS474" s="134"/>
      <c r="DT474" s="134"/>
    </row>
    <row r="475" spans="1:124" ht="17.2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4"/>
      <c r="BN475" s="134"/>
      <c r="BO475" s="134"/>
      <c r="BP475" s="134"/>
      <c r="BQ475" s="134"/>
      <c r="BR475" s="134"/>
      <c r="BS475" s="134"/>
      <c r="BT475" s="134"/>
      <c r="BU475" s="134"/>
      <c r="BV475" s="134"/>
      <c r="BW475" s="134"/>
      <c r="BX475" s="134"/>
      <c r="BY475" s="134"/>
      <c r="BZ475" s="134"/>
      <c r="CA475" s="134"/>
      <c r="CB475" s="134"/>
      <c r="CC475" s="134"/>
      <c r="CD475" s="134"/>
      <c r="CE475" s="134"/>
      <c r="CF475" s="134"/>
      <c r="CG475" s="134"/>
      <c r="CH475" s="134"/>
      <c r="CI475" s="134"/>
      <c r="CJ475" s="134"/>
      <c r="CK475" s="134"/>
      <c r="CL475" s="134"/>
      <c r="CM475" s="134"/>
      <c r="CN475" s="134"/>
      <c r="CO475" s="134"/>
      <c r="CP475" s="134"/>
      <c r="CQ475" s="134"/>
      <c r="CR475" s="134"/>
      <c r="CS475" s="134"/>
      <c r="CT475" s="134"/>
      <c r="CU475" s="134"/>
      <c r="CV475" s="134"/>
      <c r="CW475" s="134"/>
      <c r="CX475" s="134"/>
      <c r="CY475" s="134"/>
      <c r="CZ475" s="134"/>
      <c r="DA475" s="134"/>
      <c r="DB475" s="134"/>
      <c r="DC475" s="134"/>
      <c r="DD475" s="134"/>
      <c r="DE475" s="134"/>
      <c r="DF475" s="134"/>
      <c r="DG475" s="134"/>
      <c r="DH475" s="134"/>
      <c r="DI475" s="134"/>
      <c r="DJ475" s="134"/>
      <c r="DK475" s="134"/>
      <c r="DL475" s="134"/>
      <c r="DM475" s="134"/>
      <c r="DN475" s="134"/>
      <c r="DO475" s="134"/>
      <c r="DP475" s="134"/>
      <c r="DQ475" s="134"/>
      <c r="DR475" s="134"/>
      <c r="DS475" s="134"/>
      <c r="DT475" s="134"/>
    </row>
    <row r="476" spans="1:124" ht="17.2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34"/>
      <c r="BQ476" s="134"/>
      <c r="BR476" s="134"/>
      <c r="BS476" s="134"/>
      <c r="BT476" s="134"/>
      <c r="BU476" s="134"/>
      <c r="BV476" s="134"/>
      <c r="BW476" s="134"/>
      <c r="BX476" s="134"/>
      <c r="BY476" s="134"/>
      <c r="BZ476" s="134"/>
      <c r="CA476" s="134"/>
      <c r="CB476" s="134"/>
      <c r="CC476" s="134"/>
      <c r="CD476" s="134"/>
      <c r="CE476" s="134"/>
      <c r="CF476" s="134"/>
      <c r="CG476" s="134"/>
      <c r="CH476" s="134"/>
      <c r="CI476" s="134"/>
      <c r="CJ476" s="134"/>
      <c r="CK476" s="134"/>
      <c r="CL476" s="134"/>
      <c r="CM476" s="134"/>
      <c r="CN476" s="134"/>
      <c r="CO476" s="134"/>
      <c r="CP476" s="134"/>
      <c r="CQ476" s="134"/>
      <c r="CR476" s="134"/>
      <c r="CS476" s="134"/>
      <c r="CT476" s="134"/>
      <c r="CU476" s="134"/>
      <c r="CV476" s="134"/>
      <c r="CW476" s="134"/>
      <c r="CX476" s="134"/>
      <c r="CY476" s="134"/>
      <c r="CZ476" s="134"/>
      <c r="DA476" s="134"/>
      <c r="DB476" s="134"/>
      <c r="DC476" s="134"/>
      <c r="DD476" s="134"/>
      <c r="DE476" s="134"/>
      <c r="DF476" s="134"/>
      <c r="DG476" s="134"/>
      <c r="DH476" s="134"/>
      <c r="DI476" s="134"/>
      <c r="DJ476" s="134"/>
      <c r="DK476" s="134"/>
      <c r="DL476" s="134"/>
      <c r="DM476" s="134"/>
      <c r="DN476" s="134"/>
      <c r="DO476" s="134"/>
      <c r="DP476" s="134"/>
      <c r="DQ476" s="134"/>
      <c r="DR476" s="134"/>
      <c r="DS476" s="134"/>
      <c r="DT476" s="134"/>
    </row>
    <row r="477" spans="1:124" ht="17.2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134"/>
      <c r="BM477" s="134"/>
      <c r="BN477" s="134"/>
      <c r="BO477" s="134"/>
      <c r="BP477" s="134"/>
      <c r="BQ477" s="134"/>
      <c r="BR477" s="134"/>
      <c r="BS477" s="134"/>
      <c r="BT477" s="134"/>
      <c r="BU477" s="134"/>
      <c r="BV477" s="134"/>
      <c r="BW477" s="134"/>
      <c r="BX477" s="134"/>
      <c r="BY477" s="134"/>
      <c r="BZ477" s="134"/>
      <c r="CA477" s="134"/>
      <c r="CB477" s="134"/>
      <c r="CC477" s="134"/>
      <c r="CD477" s="134"/>
      <c r="CE477" s="134"/>
      <c r="CF477" s="134"/>
      <c r="CG477" s="134"/>
      <c r="CH477" s="134"/>
      <c r="CI477" s="134"/>
      <c r="CJ477" s="134"/>
      <c r="CK477" s="134"/>
      <c r="CL477" s="134"/>
      <c r="CM477" s="134"/>
      <c r="CN477" s="134"/>
      <c r="CO477" s="134"/>
      <c r="CP477" s="134"/>
      <c r="CQ477" s="134"/>
      <c r="CR477" s="134"/>
      <c r="CS477" s="134"/>
      <c r="CT477" s="134"/>
      <c r="CU477" s="134"/>
      <c r="CV477" s="134"/>
      <c r="CW477" s="134"/>
      <c r="CX477" s="134"/>
      <c r="CY477" s="134"/>
      <c r="CZ477" s="134"/>
      <c r="DA477" s="134"/>
      <c r="DB477" s="134"/>
      <c r="DC477" s="134"/>
      <c r="DD477" s="134"/>
      <c r="DE477" s="134"/>
      <c r="DF477" s="134"/>
      <c r="DG477" s="134"/>
      <c r="DH477" s="134"/>
      <c r="DI477" s="134"/>
      <c r="DJ477" s="134"/>
      <c r="DK477" s="134"/>
      <c r="DL477" s="134"/>
      <c r="DM477" s="134"/>
      <c r="DN477" s="134"/>
      <c r="DO477" s="134"/>
      <c r="DP477" s="134"/>
      <c r="DQ477" s="134"/>
      <c r="DR477" s="134"/>
      <c r="DS477" s="134"/>
      <c r="DT477" s="134"/>
    </row>
    <row r="478" spans="1:124" ht="17.2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  <c r="BR478" s="134"/>
      <c r="BS478" s="134"/>
      <c r="BT478" s="134"/>
      <c r="BU478" s="134"/>
      <c r="BV478" s="134"/>
      <c r="BW478" s="134"/>
      <c r="BX478" s="134"/>
      <c r="BY478" s="134"/>
      <c r="BZ478" s="134"/>
      <c r="CA478" s="134"/>
      <c r="CB478" s="134"/>
      <c r="CC478" s="134"/>
      <c r="CD478" s="134"/>
      <c r="CE478" s="134"/>
      <c r="CF478" s="134"/>
      <c r="CG478" s="134"/>
      <c r="CH478" s="134"/>
      <c r="CI478" s="134"/>
      <c r="CJ478" s="134"/>
      <c r="CK478" s="134"/>
      <c r="CL478" s="134"/>
      <c r="CM478" s="134"/>
      <c r="CN478" s="134"/>
      <c r="CO478" s="134"/>
      <c r="CP478" s="134"/>
      <c r="CQ478" s="134"/>
      <c r="CR478" s="134"/>
      <c r="CS478" s="134"/>
      <c r="CT478" s="134"/>
      <c r="CU478" s="134"/>
      <c r="CV478" s="134"/>
      <c r="CW478" s="134"/>
      <c r="CX478" s="134"/>
      <c r="CY478" s="134"/>
      <c r="CZ478" s="134"/>
      <c r="DA478" s="134"/>
      <c r="DB478" s="134"/>
      <c r="DC478" s="134"/>
      <c r="DD478" s="134"/>
      <c r="DE478" s="134"/>
      <c r="DF478" s="134"/>
      <c r="DG478" s="134"/>
      <c r="DH478" s="134"/>
      <c r="DI478" s="134"/>
      <c r="DJ478" s="134"/>
      <c r="DK478" s="134"/>
      <c r="DL478" s="134"/>
      <c r="DM478" s="134"/>
      <c r="DN478" s="134"/>
      <c r="DO478" s="134"/>
      <c r="DP478" s="134"/>
      <c r="DQ478" s="134"/>
      <c r="DR478" s="134"/>
      <c r="DS478" s="134"/>
      <c r="DT478" s="134"/>
    </row>
    <row r="479" spans="1:124" ht="17.2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4"/>
      <c r="BB479" s="134"/>
      <c r="BC479" s="134"/>
      <c r="BD479" s="134"/>
      <c r="BE479" s="134"/>
      <c r="BF479" s="134"/>
      <c r="BG479" s="134"/>
      <c r="BH479" s="134"/>
      <c r="BI479" s="134"/>
      <c r="BJ479" s="134"/>
      <c r="BK479" s="134"/>
      <c r="BL479" s="134"/>
      <c r="BM479" s="134"/>
      <c r="BN479" s="134"/>
      <c r="BO479" s="134"/>
      <c r="BP479" s="134"/>
      <c r="BQ479" s="134"/>
      <c r="BR479" s="134"/>
      <c r="BS479" s="134"/>
      <c r="BT479" s="134"/>
      <c r="BU479" s="134"/>
      <c r="BV479" s="134"/>
      <c r="BW479" s="134"/>
      <c r="BX479" s="134"/>
      <c r="BY479" s="134"/>
      <c r="BZ479" s="134"/>
      <c r="CA479" s="134"/>
      <c r="CB479" s="134"/>
      <c r="CC479" s="134"/>
      <c r="CD479" s="134"/>
      <c r="CE479" s="134"/>
      <c r="CF479" s="134"/>
      <c r="CG479" s="134"/>
      <c r="CH479" s="134"/>
      <c r="CI479" s="134"/>
      <c r="CJ479" s="134"/>
      <c r="CK479" s="134"/>
      <c r="CL479" s="134"/>
      <c r="CM479" s="134"/>
      <c r="CN479" s="134"/>
      <c r="CO479" s="134"/>
      <c r="CP479" s="134"/>
      <c r="CQ479" s="134"/>
      <c r="CR479" s="134"/>
      <c r="CS479" s="134"/>
      <c r="CT479" s="134"/>
      <c r="CU479" s="134"/>
      <c r="CV479" s="134"/>
      <c r="CW479" s="134"/>
      <c r="CX479" s="134"/>
      <c r="CY479" s="134"/>
      <c r="CZ479" s="134"/>
      <c r="DA479" s="134"/>
      <c r="DB479" s="134"/>
      <c r="DC479" s="134"/>
      <c r="DD479" s="134"/>
      <c r="DE479" s="134"/>
      <c r="DF479" s="134"/>
      <c r="DG479" s="134"/>
      <c r="DH479" s="134"/>
      <c r="DI479" s="134"/>
      <c r="DJ479" s="134"/>
      <c r="DK479" s="134"/>
      <c r="DL479" s="134"/>
      <c r="DM479" s="134"/>
      <c r="DN479" s="134"/>
      <c r="DO479" s="134"/>
      <c r="DP479" s="134"/>
      <c r="DQ479" s="134"/>
      <c r="DR479" s="134"/>
      <c r="DS479" s="134"/>
      <c r="DT479" s="134"/>
    </row>
    <row r="480" spans="1:124" ht="17.2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4"/>
      <c r="BB480" s="134"/>
      <c r="BC480" s="134"/>
      <c r="BD480" s="134"/>
      <c r="BE480" s="134"/>
      <c r="BF480" s="134"/>
      <c r="BG480" s="134"/>
      <c r="BH480" s="134"/>
      <c r="BI480" s="134"/>
      <c r="BJ480" s="134"/>
      <c r="BK480" s="134"/>
      <c r="BL480" s="134"/>
      <c r="BM480" s="134"/>
      <c r="BN480" s="134"/>
      <c r="BO480" s="134"/>
      <c r="BP480" s="134"/>
      <c r="BQ480" s="134"/>
      <c r="BR480" s="134"/>
      <c r="BS480" s="134"/>
      <c r="BT480" s="134"/>
      <c r="BU480" s="134"/>
      <c r="BV480" s="134"/>
      <c r="BW480" s="134"/>
      <c r="BX480" s="134"/>
      <c r="BY480" s="134"/>
      <c r="BZ480" s="134"/>
      <c r="CA480" s="134"/>
      <c r="CB480" s="134"/>
      <c r="CC480" s="134"/>
      <c r="CD480" s="134"/>
      <c r="CE480" s="134"/>
      <c r="CF480" s="134"/>
      <c r="CG480" s="134"/>
      <c r="CH480" s="134"/>
      <c r="CI480" s="134"/>
      <c r="CJ480" s="134"/>
      <c r="CK480" s="134"/>
      <c r="CL480" s="134"/>
      <c r="CM480" s="134"/>
      <c r="CN480" s="134"/>
      <c r="CO480" s="134"/>
      <c r="CP480" s="134"/>
      <c r="CQ480" s="134"/>
      <c r="CR480" s="134"/>
      <c r="CS480" s="134"/>
      <c r="CT480" s="134"/>
      <c r="CU480" s="134"/>
      <c r="CV480" s="134"/>
      <c r="CW480" s="134"/>
      <c r="CX480" s="134"/>
      <c r="CY480" s="134"/>
      <c r="CZ480" s="134"/>
      <c r="DA480" s="134"/>
      <c r="DB480" s="134"/>
      <c r="DC480" s="134"/>
      <c r="DD480" s="134"/>
      <c r="DE480" s="134"/>
      <c r="DF480" s="134"/>
      <c r="DG480" s="134"/>
      <c r="DH480" s="134"/>
      <c r="DI480" s="134"/>
      <c r="DJ480" s="134"/>
      <c r="DK480" s="134"/>
      <c r="DL480" s="134"/>
      <c r="DM480" s="134"/>
      <c r="DN480" s="134"/>
      <c r="DO480" s="134"/>
      <c r="DP480" s="134"/>
      <c r="DQ480" s="134"/>
      <c r="DR480" s="134"/>
      <c r="DS480" s="134"/>
      <c r="DT480" s="134"/>
    </row>
    <row r="481" spans="1:124" ht="17.2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134"/>
      <c r="BG481" s="134"/>
      <c r="BH481" s="134"/>
      <c r="BI481" s="134"/>
      <c r="BJ481" s="134"/>
      <c r="BK481" s="134"/>
      <c r="BL481" s="134"/>
      <c r="BM481" s="134"/>
      <c r="BN481" s="134"/>
      <c r="BO481" s="134"/>
      <c r="BP481" s="134"/>
      <c r="BQ481" s="134"/>
      <c r="BR481" s="134"/>
      <c r="BS481" s="134"/>
      <c r="BT481" s="134"/>
      <c r="BU481" s="134"/>
      <c r="BV481" s="134"/>
      <c r="BW481" s="134"/>
      <c r="BX481" s="134"/>
      <c r="BY481" s="134"/>
      <c r="BZ481" s="134"/>
      <c r="CA481" s="134"/>
      <c r="CB481" s="134"/>
      <c r="CC481" s="134"/>
      <c r="CD481" s="134"/>
      <c r="CE481" s="134"/>
      <c r="CF481" s="134"/>
      <c r="CG481" s="134"/>
      <c r="CH481" s="134"/>
      <c r="CI481" s="134"/>
      <c r="CJ481" s="134"/>
      <c r="CK481" s="134"/>
      <c r="CL481" s="134"/>
      <c r="CM481" s="134"/>
      <c r="CN481" s="134"/>
      <c r="CO481" s="134"/>
      <c r="CP481" s="134"/>
      <c r="CQ481" s="134"/>
      <c r="CR481" s="134"/>
      <c r="CS481" s="134"/>
      <c r="CT481" s="134"/>
      <c r="CU481" s="134"/>
      <c r="CV481" s="134"/>
      <c r="CW481" s="134"/>
      <c r="CX481" s="134"/>
      <c r="CY481" s="134"/>
      <c r="CZ481" s="134"/>
      <c r="DA481" s="134"/>
      <c r="DB481" s="134"/>
      <c r="DC481" s="134"/>
      <c r="DD481" s="134"/>
      <c r="DE481" s="134"/>
      <c r="DF481" s="134"/>
      <c r="DG481" s="134"/>
      <c r="DH481" s="134"/>
      <c r="DI481" s="134"/>
      <c r="DJ481" s="134"/>
      <c r="DK481" s="134"/>
      <c r="DL481" s="134"/>
      <c r="DM481" s="134"/>
      <c r="DN481" s="134"/>
      <c r="DO481" s="134"/>
      <c r="DP481" s="134"/>
      <c r="DQ481" s="134"/>
      <c r="DR481" s="134"/>
      <c r="DS481" s="134"/>
      <c r="DT481" s="134"/>
    </row>
    <row r="482" spans="1:124" ht="17.2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  <c r="AX482" s="134"/>
      <c r="AY482" s="134"/>
      <c r="AZ482" s="134"/>
      <c r="BA482" s="134"/>
      <c r="BB482" s="134"/>
      <c r="BC482" s="134"/>
      <c r="BD482" s="134"/>
      <c r="BE482" s="134"/>
      <c r="BF482" s="134"/>
      <c r="BG482" s="134"/>
      <c r="BH482" s="134"/>
      <c r="BI482" s="134"/>
      <c r="BJ482" s="134"/>
      <c r="BK482" s="134"/>
      <c r="BL482" s="134"/>
      <c r="BM482" s="134"/>
      <c r="BN482" s="134"/>
      <c r="BO482" s="134"/>
      <c r="BP482" s="134"/>
      <c r="BQ482" s="134"/>
      <c r="BR482" s="134"/>
      <c r="BS482" s="134"/>
      <c r="BT482" s="134"/>
      <c r="BU482" s="134"/>
      <c r="BV482" s="134"/>
      <c r="BW482" s="134"/>
      <c r="BX482" s="134"/>
      <c r="BY482" s="134"/>
      <c r="BZ482" s="134"/>
      <c r="CA482" s="134"/>
      <c r="CB482" s="134"/>
      <c r="CC482" s="134"/>
      <c r="CD482" s="134"/>
      <c r="CE482" s="134"/>
      <c r="CF482" s="134"/>
      <c r="CG482" s="134"/>
      <c r="CH482" s="134"/>
      <c r="CI482" s="134"/>
      <c r="CJ482" s="134"/>
      <c r="CK482" s="134"/>
      <c r="CL482" s="134"/>
      <c r="CM482" s="134"/>
      <c r="CN482" s="134"/>
      <c r="CO482" s="134"/>
      <c r="CP482" s="134"/>
      <c r="CQ482" s="134"/>
      <c r="CR482" s="134"/>
      <c r="CS482" s="134"/>
      <c r="CT482" s="134"/>
      <c r="CU482" s="134"/>
      <c r="CV482" s="134"/>
      <c r="CW482" s="134"/>
      <c r="CX482" s="134"/>
      <c r="CY482" s="134"/>
      <c r="CZ482" s="134"/>
      <c r="DA482" s="134"/>
      <c r="DB482" s="134"/>
      <c r="DC482" s="134"/>
      <c r="DD482" s="134"/>
      <c r="DE482" s="134"/>
      <c r="DF482" s="134"/>
      <c r="DG482" s="134"/>
      <c r="DH482" s="134"/>
      <c r="DI482" s="134"/>
      <c r="DJ482" s="134"/>
      <c r="DK482" s="134"/>
      <c r="DL482" s="134"/>
      <c r="DM482" s="134"/>
      <c r="DN482" s="134"/>
      <c r="DO482" s="134"/>
      <c r="DP482" s="134"/>
      <c r="DQ482" s="134"/>
      <c r="DR482" s="134"/>
      <c r="DS482" s="134"/>
      <c r="DT482" s="134"/>
    </row>
    <row r="483" spans="1:124" ht="17.25" hidden="1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4"/>
      <c r="BB483" s="134"/>
      <c r="BC483" s="134"/>
      <c r="BD483" s="134"/>
      <c r="BE483" s="134"/>
      <c r="BF483" s="134"/>
      <c r="BG483" s="134"/>
      <c r="BH483" s="134"/>
      <c r="BI483" s="134"/>
      <c r="BJ483" s="134"/>
      <c r="BK483" s="134"/>
      <c r="BL483" s="134"/>
      <c r="BM483" s="134"/>
      <c r="BN483" s="134"/>
      <c r="BO483" s="134"/>
      <c r="BP483" s="134"/>
      <c r="BQ483" s="134"/>
      <c r="BR483" s="134"/>
      <c r="BS483" s="134"/>
      <c r="BT483" s="134"/>
      <c r="BU483" s="134"/>
      <c r="BV483" s="134"/>
      <c r="BW483" s="134"/>
      <c r="BX483" s="134"/>
      <c r="BY483" s="134"/>
      <c r="BZ483" s="134"/>
      <c r="CA483" s="134"/>
      <c r="CB483" s="134"/>
      <c r="CC483" s="134"/>
      <c r="CD483" s="134"/>
      <c r="CE483" s="134"/>
      <c r="CF483" s="134"/>
      <c r="CG483" s="134"/>
      <c r="CH483" s="134"/>
      <c r="CI483" s="134"/>
      <c r="CJ483" s="134"/>
      <c r="CK483" s="134"/>
      <c r="CL483" s="134"/>
      <c r="CM483" s="134"/>
      <c r="CN483" s="134"/>
      <c r="CO483" s="134"/>
      <c r="CP483" s="134"/>
      <c r="CQ483" s="134"/>
      <c r="CR483" s="134"/>
      <c r="CS483" s="134"/>
      <c r="CT483" s="134"/>
      <c r="CU483" s="134"/>
      <c r="CV483" s="134"/>
      <c r="CW483" s="134"/>
      <c r="CX483" s="134"/>
      <c r="CY483" s="134"/>
      <c r="CZ483" s="134"/>
      <c r="DA483" s="134"/>
      <c r="DB483" s="134"/>
      <c r="DC483" s="134"/>
      <c r="DD483" s="134"/>
      <c r="DE483" s="134"/>
      <c r="DF483" s="134"/>
      <c r="DG483" s="134"/>
      <c r="DH483" s="134"/>
      <c r="DI483" s="134"/>
      <c r="DJ483" s="134"/>
      <c r="DK483" s="134"/>
      <c r="DL483" s="134"/>
      <c r="DM483" s="134"/>
      <c r="DN483" s="134"/>
      <c r="DO483" s="134"/>
      <c r="DP483" s="134"/>
      <c r="DQ483" s="134"/>
      <c r="DR483" s="134"/>
      <c r="DS483" s="134"/>
      <c r="DT483" s="134"/>
    </row>
    <row r="484" spans="1:124" ht="17.25" hidden="1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  <c r="AX484" s="134"/>
      <c r="AY484" s="134"/>
      <c r="AZ484" s="134"/>
      <c r="BA484" s="134"/>
      <c r="BB484" s="134"/>
      <c r="BC484" s="134"/>
      <c r="BD484" s="134"/>
      <c r="BE484" s="134"/>
      <c r="BF484" s="134"/>
      <c r="BG484" s="134"/>
      <c r="BH484" s="134"/>
      <c r="BI484" s="134"/>
      <c r="BJ484" s="134"/>
      <c r="BK484" s="134"/>
      <c r="BL484" s="134"/>
      <c r="BM484" s="134"/>
      <c r="BN484" s="134"/>
      <c r="BO484" s="134"/>
      <c r="BP484" s="134"/>
      <c r="BQ484" s="134"/>
      <c r="BR484" s="134"/>
      <c r="BS484" s="134"/>
      <c r="BT484" s="134"/>
      <c r="BU484" s="134"/>
      <c r="BV484" s="134"/>
      <c r="BW484" s="134"/>
      <c r="BX484" s="134"/>
      <c r="BY484" s="134"/>
      <c r="BZ484" s="134"/>
      <c r="CA484" s="134"/>
      <c r="CB484" s="134"/>
      <c r="CC484" s="134"/>
      <c r="CD484" s="134"/>
      <c r="CE484" s="134"/>
      <c r="CF484" s="134"/>
      <c r="CG484" s="134"/>
      <c r="CH484" s="134"/>
      <c r="CI484" s="134"/>
      <c r="CJ484" s="134"/>
      <c r="CK484" s="134"/>
      <c r="CL484" s="134"/>
      <c r="CM484" s="134"/>
      <c r="CN484" s="134"/>
      <c r="CO484" s="134"/>
      <c r="CP484" s="134"/>
      <c r="CQ484" s="134"/>
      <c r="CR484" s="134"/>
      <c r="CS484" s="134"/>
      <c r="CT484" s="134"/>
      <c r="CU484" s="134"/>
      <c r="CV484" s="134"/>
      <c r="CW484" s="134"/>
      <c r="CX484" s="134"/>
      <c r="CY484" s="134"/>
      <c r="CZ484" s="134"/>
      <c r="DA484" s="134"/>
      <c r="DB484" s="134"/>
      <c r="DC484" s="134"/>
      <c r="DD484" s="134"/>
      <c r="DE484" s="134"/>
      <c r="DF484" s="134"/>
      <c r="DG484" s="134"/>
      <c r="DH484" s="134"/>
      <c r="DI484" s="134"/>
      <c r="DJ484" s="134"/>
      <c r="DK484" s="134"/>
      <c r="DL484" s="134"/>
      <c r="DM484" s="134"/>
      <c r="DN484" s="134"/>
      <c r="DO484" s="134"/>
      <c r="DP484" s="134"/>
      <c r="DQ484" s="134"/>
      <c r="DR484" s="134"/>
      <c r="DS484" s="134"/>
      <c r="DT484" s="134"/>
    </row>
    <row r="485" spans="1:124" ht="17.25" hidden="1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  <c r="AX485" s="134"/>
      <c r="AY485" s="134"/>
      <c r="AZ485" s="134"/>
      <c r="BA485" s="134"/>
      <c r="BB485" s="134"/>
      <c r="BC485" s="134"/>
      <c r="BD485" s="134"/>
      <c r="BE485" s="134"/>
      <c r="BF485" s="134"/>
      <c r="BG485" s="134"/>
      <c r="BH485" s="134"/>
      <c r="BI485" s="134"/>
      <c r="BJ485" s="134"/>
      <c r="BK485" s="134"/>
      <c r="BL485" s="134"/>
      <c r="BM485" s="134"/>
      <c r="BN485" s="134"/>
      <c r="BO485" s="134"/>
      <c r="BP485" s="134"/>
      <c r="BQ485" s="134"/>
      <c r="BR485" s="134"/>
      <c r="BS485" s="134"/>
      <c r="BT485" s="134"/>
      <c r="BU485" s="134"/>
      <c r="BV485" s="134"/>
      <c r="BW485" s="134"/>
      <c r="BX485" s="134"/>
      <c r="BY485" s="134"/>
      <c r="BZ485" s="134"/>
      <c r="CA485" s="134"/>
      <c r="CB485" s="134"/>
      <c r="CC485" s="134"/>
      <c r="CD485" s="134"/>
      <c r="CE485" s="134"/>
      <c r="CF485" s="134"/>
      <c r="CG485" s="134"/>
      <c r="CH485" s="134"/>
      <c r="CI485" s="134"/>
      <c r="CJ485" s="134"/>
      <c r="CK485" s="134"/>
      <c r="CL485" s="134"/>
      <c r="CM485" s="134"/>
      <c r="CN485" s="134"/>
      <c r="CO485" s="134"/>
      <c r="CP485" s="134"/>
      <c r="CQ485" s="134"/>
      <c r="CR485" s="134"/>
      <c r="CS485" s="134"/>
      <c r="CT485" s="134"/>
      <c r="CU485" s="134"/>
      <c r="CV485" s="134"/>
      <c r="CW485" s="134"/>
      <c r="CX485" s="134"/>
      <c r="CY485" s="134"/>
      <c r="CZ485" s="134"/>
      <c r="DA485" s="134"/>
      <c r="DB485" s="134"/>
      <c r="DC485" s="134"/>
      <c r="DD485" s="134"/>
      <c r="DE485" s="134"/>
      <c r="DF485" s="134"/>
      <c r="DG485" s="134"/>
      <c r="DH485" s="134"/>
      <c r="DI485" s="134"/>
      <c r="DJ485" s="134"/>
      <c r="DK485" s="134"/>
      <c r="DL485" s="134"/>
      <c r="DM485" s="134"/>
      <c r="DN485" s="134"/>
      <c r="DO485" s="134"/>
      <c r="DP485" s="134"/>
      <c r="DQ485" s="134"/>
      <c r="DR485" s="134"/>
      <c r="DS485" s="134"/>
      <c r="DT485" s="134"/>
    </row>
    <row r="486" spans="1:124" ht="17.25" hidden="1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/>
      <c r="AX486" s="134"/>
      <c r="AY486" s="134"/>
      <c r="AZ486" s="134"/>
      <c r="BA486" s="134"/>
      <c r="BB486" s="134"/>
      <c r="BC486" s="134"/>
      <c r="BD486" s="134"/>
      <c r="BE486" s="134"/>
      <c r="BF486" s="134"/>
      <c r="BG486" s="134"/>
      <c r="BH486" s="134"/>
      <c r="BI486" s="134"/>
      <c r="BJ486" s="134"/>
      <c r="BK486" s="134"/>
      <c r="BL486" s="134"/>
      <c r="BM486" s="134"/>
      <c r="BN486" s="134"/>
      <c r="BO486" s="134"/>
      <c r="BP486" s="134"/>
      <c r="BQ486" s="134"/>
      <c r="BR486" s="134"/>
      <c r="BS486" s="134"/>
      <c r="BT486" s="134"/>
      <c r="BU486" s="134"/>
      <c r="BV486" s="134"/>
      <c r="BW486" s="134"/>
      <c r="BX486" s="134"/>
      <c r="BY486" s="134"/>
      <c r="BZ486" s="134"/>
      <c r="CA486" s="134"/>
      <c r="CB486" s="134"/>
      <c r="CC486" s="134"/>
      <c r="CD486" s="134"/>
      <c r="CE486" s="134"/>
      <c r="CF486" s="134"/>
      <c r="CG486" s="134"/>
      <c r="CH486" s="134"/>
      <c r="CI486" s="134"/>
      <c r="CJ486" s="134"/>
      <c r="CK486" s="134"/>
      <c r="CL486" s="134"/>
      <c r="CM486" s="134"/>
      <c r="CN486" s="134"/>
      <c r="CO486" s="134"/>
      <c r="CP486" s="134"/>
      <c r="CQ486" s="134"/>
      <c r="CR486" s="134"/>
      <c r="CS486" s="134"/>
      <c r="CT486" s="134"/>
      <c r="CU486" s="134"/>
      <c r="CV486" s="134"/>
      <c r="CW486" s="134"/>
      <c r="CX486" s="134"/>
      <c r="CY486" s="134"/>
      <c r="CZ486" s="134"/>
      <c r="DA486" s="134"/>
      <c r="DB486" s="134"/>
      <c r="DC486" s="134"/>
      <c r="DD486" s="134"/>
      <c r="DE486" s="134"/>
      <c r="DF486" s="134"/>
      <c r="DG486" s="134"/>
      <c r="DH486" s="134"/>
      <c r="DI486" s="134"/>
      <c r="DJ486" s="134"/>
      <c r="DK486" s="134"/>
      <c r="DL486" s="134"/>
      <c r="DM486" s="134"/>
      <c r="DN486" s="134"/>
      <c r="DO486" s="134"/>
      <c r="DP486" s="134"/>
      <c r="DQ486" s="134"/>
      <c r="DR486" s="134"/>
      <c r="DS486" s="134"/>
      <c r="DT486" s="134"/>
    </row>
    <row r="487" spans="1:124" ht="17.25" hidden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  <c r="AX487" s="134"/>
      <c r="AY487" s="134"/>
      <c r="AZ487" s="134"/>
      <c r="BA487" s="134"/>
      <c r="BB487" s="134"/>
      <c r="BC487" s="134"/>
      <c r="BD487" s="134"/>
      <c r="BE487" s="134"/>
      <c r="BF487" s="134"/>
      <c r="BG487" s="134"/>
      <c r="BH487" s="134"/>
      <c r="BI487" s="134"/>
      <c r="BJ487" s="134"/>
      <c r="BK487" s="134"/>
      <c r="BL487" s="134"/>
      <c r="BM487" s="134"/>
      <c r="BN487" s="134"/>
      <c r="BO487" s="134"/>
      <c r="BP487" s="134"/>
      <c r="BQ487" s="134"/>
      <c r="BR487" s="134"/>
      <c r="BS487" s="134"/>
      <c r="BT487" s="134"/>
      <c r="BU487" s="134"/>
      <c r="BV487" s="134"/>
      <c r="BW487" s="134"/>
      <c r="BX487" s="134"/>
      <c r="BY487" s="134"/>
      <c r="BZ487" s="134"/>
      <c r="CA487" s="134"/>
      <c r="CB487" s="134"/>
      <c r="CC487" s="134"/>
      <c r="CD487" s="134"/>
      <c r="CE487" s="134"/>
      <c r="CF487" s="134"/>
      <c r="CG487" s="134"/>
      <c r="CH487" s="134"/>
      <c r="CI487" s="134"/>
      <c r="CJ487" s="134"/>
      <c r="CK487" s="134"/>
      <c r="CL487" s="134"/>
      <c r="CM487" s="134"/>
      <c r="CN487" s="134"/>
      <c r="CO487" s="134"/>
      <c r="CP487" s="134"/>
      <c r="CQ487" s="134"/>
      <c r="CR487" s="134"/>
      <c r="CS487" s="134"/>
      <c r="CT487" s="134"/>
      <c r="CU487" s="134"/>
      <c r="CV487" s="134"/>
      <c r="CW487" s="134"/>
      <c r="CX487" s="134"/>
      <c r="CY487" s="134"/>
      <c r="CZ487" s="134"/>
      <c r="DA487" s="134"/>
      <c r="DB487" s="134"/>
      <c r="DC487" s="134"/>
      <c r="DD487" s="134"/>
      <c r="DE487" s="134"/>
      <c r="DF487" s="134"/>
      <c r="DG487" s="134"/>
      <c r="DH487" s="134"/>
      <c r="DI487" s="134"/>
      <c r="DJ487" s="134"/>
      <c r="DK487" s="134"/>
      <c r="DL487" s="134"/>
      <c r="DM487" s="134"/>
      <c r="DN487" s="134"/>
      <c r="DO487" s="134"/>
      <c r="DP487" s="134"/>
      <c r="DQ487" s="134"/>
      <c r="DR487" s="134"/>
      <c r="DS487" s="134"/>
      <c r="DT487" s="134"/>
    </row>
    <row r="488" spans="1:124" ht="17.25" hidden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  <c r="AX488" s="134"/>
      <c r="AY488" s="134"/>
      <c r="AZ488" s="134"/>
      <c r="BA488" s="134"/>
      <c r="BB488" s="134"/>
      <c r="BC488" s="134"/>
      <c r="BD488" s="134"/>
      <c r="BE488" s="134"/>
      <c r="BF488" s="134"/>
      <c r="BG488" s="134"/>
      <c r="BH488" s="134"/>
      <c r="BI488" s="134"/>
      <c r="BJ488" s="134"/>
      <c r="BK488" s="134"/>
      <c r="BL488" s="134"/>
      <c r="BM488" s="134"/>
      <c r="BN488" s="134"/>
      <c r="BO488" s="134"/>
      <c r="BP488" s="134"/>
      <c r="BQ488" s="134"/>
      <c r="BR488" s="134"/>
      <c r="BS488" s="134"/>
      <c r="BT488" s="134"/>
      <c r="BU488" s="134"/>
      <c r="BV488" s="134"/>
      <c r="BW488" s="134"/>
      <c r="BX488" s="134"/>
      <c r="BY488" s="134"/>
      <c r="BZ488" s="134"/>
      <c r="CA488" s="134"/>
      <c r="CB488" s="134"/>
      <c r="CC488" s="134"/>
      <c r="CD488" s="134"/>
      <c r="CE488" s="134"/>
      <c r="CF488" s="134"/>
      <c r="CG488" s="134"/>
      <c r="CH488" s="134"/>
      <c r="CI488" s="134"/>
      <c r="CJ488" s="134"/>
      <c r="CK488" s="134"/>
      <c r="CL488" s="134"/>
      <c r="CM488" s="134"/>
      <c r="CN488" s="134"/>
      <c r="CO488" s="134"/>
      <c r="CP488" s="134"/>
      <c r="CQ488" s="134"/>
      <c r="CR488" s="134"/>
      <c r="CS488" s="134"/>
      <c r="CT488" s="134"/>
      <c r="CU488" s="134"/>
      <c r="CV488" s="134"/>
      <c r="CW488" s="134"/>
      <c r="CX488" s="134"/>
      <c r="CY488" s="134"/>
      <c r="CZ488" s="134"/>
      <c r="DA488" s="134"/>
      <c r="DB488" s="134"/>
      <c r="DC488" s="134"/>
      <c r="DD488" s="134"/>
      <c r="DE488" s="134"/>
      <c r="DF488" s="134"/>
      <c r="DG488" s="134"/>
      <c r="DH488" s="134"/>
      <c r="DI488" s="134"/>
      <c r="DJ488" s="134"/>
      <c r="DK488" s="134"/>
      <c r="DL488" s="134"/>
      <c r="DM488" s="134"/>
      <c r="DN488" s="134"/>
      <c r="DO488" s="134"/>
      <c r="DP488" s="134"/>
      <c r="DQ488" s="134"/>
      <c r="DR488" s="134"/>
      <c r="DS488" s="134"/>
      <c r="DT488" s="134"/>
    </row>
    <row r="489" spans="1:124" ht="17.25" hidden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4"/>
      <c r="BB489" s="134"/>
      <c r="BC489" s="134"/>
      <c r="BD489" s="134"/>
      <c r="BE489" s="134"/>
      <c r="BF489" s="134"/>
      <c r="BG489" s="134"/>
      <c r="BH489" s="134"/>
      <c r="BI489" s="134"/>
      <c r="BJ489" s="134"/>
      <c r="BK489" s="134"/>
      <c r="BL489" s="134"/>
      <c r="BM489" s="134"/>
      <c r="BN489" s="134"/>
      <c r="BO489" s="134"/>
      <c r="BP489" s="134"/>
      <c r="BQ489" s="134"/>
      <c r="BR489" s="134"/>
      <c r="BS489" s="134"/>
      <c r="BT489" s="134"/>
      <c r="BU489" s="134"/>
      <c r="BV489" s="134"/>
      <c r="BW489" s="134"/>
      <c r="BX489" s="134"/>
      <c r="BY489" s="134"/>
      <c r="BZ489" s="134"/>
      <c r="CA489" s="134"/>
      <c r="CB489" s="134"/>
      <c r="CC489" s="134"/>
      <c r="CD489" s="134"/>
      <c r="CE489" s="134"/>
      <c r="CF489" s="134"/>
      <c r="CG489" s="134"/>
      <c r="CH489" s="134"/>
      <c r="CI489" s="134"/>
      <c r="CJ489" s="134"/>
      <c r="CK489" s="134"/>
      <c r="CL489" s="134"/>
      <c r="CM489" s="134"/>
      <c r="CN489" s="134"/>
      <c r="CO489" s="134"/>
      <c r="CP489" s="134"/>
      <c r="CQ489" s="134"/>
      <c r="CR489" s="134"/>
      <c r="CS489" s="134"/>
      <c r="CT489" s="134"/>
      <c r="CU489" s="134"/>
      <c r="CV489" s="134"/>
      <c r="CW489" s="134"/>
      <c r="CX489" s="134"/>
      <c r="CY489" s="134"/>
      <c r="CZ489" s="134"/>
      <c r="DA489" s="134"/>
      <c r="DB489" s="134"/>
      <c r="DC489" s="134"/>
      <c r="DD489" s="134"/>
      <c r="DE489" s="134"/>
      <c r="DF489" s="134"/>
      <c r="DG489" s="134"/>
      <c r="DH489" s="134"/>
      <c r="DI489" s="134"/>
      <c r="DJ489" s="134"/>
      <c r="DK489" s="134"/>
      <c r="DL489" s="134"/>
      <c r="DM489" s="134"/>
      <c r="DN489" s="134"/>
      <c r="DO489" s="134"/>
      <c r="DP489" s="134"/>
      <c r="DQ489" s="134"/>
      <c r="DR489" s="134"/>
      <c r="DS489" s="134"/>
      <c r="DT489" s="134"/>
    </row>
    <row r="490" spans="1:124" ht="17.25" hidden="1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4"/>
      <c r="BB490" s="134"/>
      <c r="BC490" s="134"/>
      <c r="BD490" s="134"/>
      <c r="BE490" s="134"/>
      <c r="BF490" s="134"/>
      <c r="BG490" s="134"/>
      <c r="BH490" s="134"/>
      <c r="BI490" s="134"/>
      <c r="BJ490" s="134"/>
      <c r="BK490" s="134"/>
      <c r="BL490" s="134"/>
      <c r="BM490" s="134"/>
      <c r="BN490" s="134"/>
      <c r="BO490" s="134"/>
      <c r="BP490" s="134"/>
      <c r="BQ490" s="134"/>
      <c r="BR490" s="134"/>
      <c r="BS490" s="134"/>
      <c r="BT490" s="134"/>
      <c r="BU490" s="134"/>
      <c r="BV490" s="134"/>
      <c r="BW490" s="134"/>
      <c r="BX490" s="134"/>
      <c r="BY490" s="134"/>
      <c r="BZ490" s="134"/>
      <c r="CA490" s="134"/>
      <c r="CB490" s="134"/>
      <c r="CC490" s="134"/>
      <c r="CD490" s="134"/>
      <c r="CE490" s="134"/>
      <c r="CF490" s="134"/>
      <c r="CG490" s="134"/>
      <c r="CH490" s="134"/>
      <c r="CI490" s="134"/>
      <c r="CJ490" s="134"/>
      <c r="CK490" s="134"/>
      <c r="CL490" s="134"/>
      <c r="CM490" s="134"/>
      <c r="CN490" s="134"/>
      <c r="CO490" s="134"/>
      <c r="CP490" s="134"/>
      <c r="CQ490" s="134"/>
      <c r="CR490" s="134"/>
      <c r="CS490" s="134"/>
      <c r="CT490" s="134"/>
      <c r="CU490" s="134"/>
      <c r="CV490" s="134"/>
      <c r="CW490" s="134"/>
      <c r="CX490" s="134"/>
      <c r="CY490" s="134"/>
      <c r="CZ490" s="134"/>
      <c r="DA490" s="134"/>
      <c r="DB490" s="134"/>
      <c r="DC490" s="134"/>
      <c r="DD490" s="134"/>
      <c r="DE490" s="134"/>
      <c r="DF490" s="134"/>
      <c r="DG490" s="134"/>
      <c r="DH490" s="134"/>
      <c r="DI490" s="134"/>
      <c r="DJ490" s="134"/>
      <c r="DK490" s="134"/>
      <c r="DL490" s="134"/>
      <c r="DM490" s="134"/>
      <c r="DN490" s="134"/>
      <c r="DO490" s="134"/>
      <c r="DP490" s="134"/>
      <c r="DQ490" s="134"/>
      <c r="DR490" s="134"/>
      <c r="DS490" s="134"/>
      <c r="DT490" s="134"/>
    </row>
    <row r="491" spans="1:124" ht="17.25" hidden="1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134"/>
      <c r="BM491" s="134"/>
      <c r="BN491" s="134"/>
      <c r="BO491" s="134"/>
      <c r="BP491" s="134"/>
      <c r="BQ491" s="134"/>
      <c r="BR491" s="134"/>
      <c r="BS491" s="134"/>
      <c r="BT491" s="134"/>
      <c r="BU491" s="134"/>
      <c r="BV491" s="134"/>
      <c r="BW491" s="134"/>
      <c r="BX491" s="134"/>
      <c r="BY491" s="134"/>
      <c r="BZ491" s="134"/>
      <c r="CA491" s="134"/>
      <c r="CB491" s="134"/>
      <c r="CC491" s="134"/>
      <c r="CD491" s="134"/>
      <c r="CE491" s="134"/>
      <c r="CF491" s="134"/>
      <c r="CG491" s="134"/>
      <c r="CH491" s="134"/>
      <c r="CI491" s="134"/>
      <c r="CJ491" s="134"/>
      <c r="CK491" s="134"/>
      <c r="CL491" s="134"/>
      <c r="CM491" s="134"/>
      <c r="CN491" s="134"/>
      <c r="CO491" s="134"/>
      <c r="CP491" s="134"/>
      <c r="CQ491" s="134"/>
      <c r="CR491" s="134"/>
      <c r="CS491" s="134"/>
      <c r="CT491" s="134"/>
      <c r="CU491" s="134"/>
      <c r="CV491" s="134"/>
      <c r="CW491" s="134"/>
      <c r="CX491" s="134"/>
      <c r="CY491" s="134"/>
      <c r="CZ491" s="134"/>
      <c r="DA491" s="134"/>
      <c r="DB491" s="134"/>
      <c r="DC491" s="134"/>
      <c r="DD491" s="134"/>
      <c r="DE491" s="134"/>
      <c r="DF491" s="134"/>
      <c r="DG491" s="134"/>
      <c r="DH491" s="134"/>
      <c r="DI491" s="134"/>
      <c r="DJ491" s="134"/>
      <c r="DK491" s="134"/>
      <c r="DL491" s="134"/>
      <c r="DM491" s="134"/>
      <c r="DN491" s="134"/>
      <c r="DO491" s="134"/>
      <c r="DP491" s="134"/>
      <c r="DQ491" s="134"/>
      <c r="DR491" s="134"/>
      <c r="DS491" s="134"/>
      <c r="DT491" s="134"/>
    </row>
    <row r="492" spans="1:124" ht="17.25" hidden="1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  <c r="AX492" s="134"/>
      <c r="AY492" s="134"/>
      <c r="AZ492" s="134"/>
      <c r="BA492" s="134"/>
      <c r="BB492" s="134"/>
      <c r="BC492" s="134"/>
      <c r="BD492" s="134"/>
      <c r="BE492" s="134"/>
      <c r="BF492" s="134"/>
      <c r="BG492" s="134"/>
      <c r="BH492" s="134"/>
      <c r="BI492" s="134"/>
      <c r="BJ492" s="134"/>
      <c r="BK492" s="134"/>
      <c r="BL492" s="134"/>
      <c r="BM492" s="134"/>
      <c r="BN492" s="134"/>
      <c r="BO492" s="134"/>
      <c r="BP492" s="134"/>
      <c r="BQ492" s="134"/>
      <c r="BR492" s="134"/>
      <c r="BS492" s="134"/>
      <c r="BT492" s="134"/>
      <c r="BU492" s="134"/>
      <c r="BV492" s="134"/>
      <c r="BW492" s="134"/>
      <c r="BX492" s="134"/>
      <c r="BY492" s="134"/>
      <c r="BZ492" s="134"/>
      <c r="CA492" s="134"/>
      <c r="CB492" s="134"/>
      <c r="CC492" s="134"/>
      <c r="CD492" s="134"/>
      <c r="CE492" s="134"/>
      <c r="CF492" s="134"/>
      <c r="CG492" s="134"/>
      <c r="CH492" s="134"/>
      <c r="CI492" s="134"/>
      <c r="CJ492" s="134"/>
      <c r="CK492" s="134"/>
      <c r="CL492" s="134"/>
      <c r="CM492" s="134"/>
      <c r="CN492" s="134"/>
      <c r="CO492" s="134"/>
      <c r="CP492" s="134"/>
      <c r="CQ492" s="134"/>
      <c r="CR492" s="134"/>
      <c r="CS492" s="134"/>
      <c r="CT492" s="134"/>
      <c r="CU492" s="134"/>
      <c r="CV492" s="134"/>
      <c r="CW492" s="134"/>
      <c r="CX492" s="134"/>
      <c r="CY492" s="134"/>
      <c r="CZ492" s="134"/>
      <c r="DA492" s="134"/>
      <c r="DB492" s="134"/>
      <c r="DC492" s="134"/>
      <c r="DD492" s="134"/>
      <c r="DE492" s="134"/>
      <c r="DF492" s="134"/>
      <c r="DG492" s="134"/>
      <c r="DH492" s="134"/>
      <c r="DI492" s="134"/>
      <c r="DJ492" s="134"/>
      <c r="DK492" s="134"/>
      <c r="DL492" s="134"/>
      <c r="DM492" s="134"/>
      <c r="DN492" s="134"/>
      <c r="DO492" s="134"/>
      <c r="DP492" s="134"/>
      <c r="DQ492" s="134"/>
      <c r="DR492" s="134"/>
      <c r="DS492" s="134"/>
      <c r="DT492" s="134"/>
    </row>
    <row r="493" spans="1:124" ht="17.25" hidden="1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  <c r="AX493" s="134"/>
      <c r="AY493" s="134"/>
      <c r="AZ493" s="134"/>
      <c r="BA493" s="134"/>
      <c r="BB493" s="134"/>
      <c r="BC493" s="134"/>
      <c r="BD493" s="134"/>
      <c r="BE493" s="134"/>
      <c r="BF493" s="134"/>
      <c r="BG493" s="134"/>
      <c r="BH493" s="134"/>
      <c r="BI493" s="134"/>
      <c r="BJ493" s="134"/>
      <c r="BK493" s="134"/>
      <c r="BL493" s="134"/>
      <c r="BM493" s="134"/>
      <c r="BN493" s="134"/>
      <c r="BO493" s="134"/>
      <c r="BP493" s="134"/>
      <c r="BQ493" s="134"/>
      <c r="BR493" s="134"/>
      <c r="BS493" s="134"/>
      <c r="BT493" s="134"/>
      <c r="BU493" s="134"/>
      <c r="BV493" s="134"/>
      <c r="BW493" s="134"/>
      <c r="BX493" s="134"/>
      <c r="BY493" s="134"/>
      <c r="BZ493" s="134"/>
      <c r="CA493" s="134"/>
      <c r="CB493" s="134"/>
      <c r="CC493" s="134"/>
      <c r="CD493" s="134"/>
      <c r="CE493" s="134"/>
      <c r="CF493" s="134"/>
      <c r="CG493" s="134"/>
      <c r="CH493" s="134"/>
      <c r="CI493" s="134"/>
      <c r="CJ493" s="134"/>
      <c r="CK493" s="134"/>
      <c r="CL493" s="134"/>
      <c r="CM493" s="134"/>
      <c r="CN493" s="134"/>
      <c r="CO493" s="134"/>
      <c r="CP493" s="134"/>
      <c r="CQ493" s="134"/>
      <c r="CR493" s="134"/>
      <c r="CS493" s="134"/>
      <c r="CT493" s="134"/>
      <c r="CU493" s="134"/>
      <c r="CV493" s="134"/>
      <c r="CW493" s="134"/>
      <c r="CX493" s="134"/>
      <c r="CY493" s="134"/>
      <c r="CZ493" s="134"/>
      <c r="DA493" s="134"/>
      <c r="DB493" s="134"/>
      <c r="DC493" s="134"/>
      <c r="DD493" s="134"/>
      <c r="DE493" s="134"/>
      <c r="DF493" s="134"/>
      <c r="DG493" s="134"/>
      <c r="DH493" s="134"/>
      <c r="DI493" s="134"/>
      <c r="DJ493" s="134"/>
      <c r="DK493" s="134"/>
      <c r="DL493" s="134"/>
      <c r="DM493" s="134"/>
      <c r="DN493" s="134"/>
      <c r="DO493" s="134"/>
      <c r="DP493" s="134"/>
      <c r="DQ493" s="134"/>
      <c r="DR493" s="134"/>
      <c r="DS493" s="134"/>
      <c r="DT493" s="134"/>
    </row>
    <row r="494" spans="1:124" ht="17.25" hidden="1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  <c r="AX494" s="134"/>
      <c r="AY494" s="134"/>
      <c r="AZ494" s="134"/>
      <c r="BA494" s="134"/>
      <c r="BB494" s="134"/>
      <c r="BC494" s="134"/>
      <c r="BD494" s="134"/>
      <c r="BE494" s="134"/>
      <c r="BF494" s="134"/>
      <c r="BG494" s="134"/>
      <c r="BH494" s="134"/>
      <c r="BI494" s="134"/>
      <c r="BJ494" s="134"/>
      <c r="BK494" s="134"/>
      <c r="BL494" s="134"/>
      <c r="BM494" s="134"/>
      <c r="BN494" s="134"/>
      <c r="BO494" s="134"/>
      <c r="BP494" s="134"/>
      <c r="BQ494" s="134"/>
      <c r="BR494" s="134"/>
      <c r="BS494" s="134"/>
      <c r="BT494" s="134"/>
      <c r="BU494" s="134"/>
      <c r="BV494" s="134"/>
      <c r="BW494" s="134"/>
      <c r="BX494" s="134"/>
      <c r="BY494" s="134"/>
      <c r="BZ494" s="134"/>
      <c r="CA494" s="134"/>
      <c r="CB494" s="134"/>
      <c r="CC494" s="134"/>
      <c r="CD494" s="134"/>
      <c r="CE494" s="134"/>
      <c r="CF494" s="134"/>
      <c r="CG494" s="134"/>
      <c r="CH494" s="134"/>
      <c r="CI494" s="134"/>
      <c r="CJ494" s="134"/>
      <c r="CK494" s="134"/>
      <c r="CL494" s="134"/>
      <c r="CM494" s="134"/>
      <c r="CN494" s="134"/>
      <c r="CO494" s="134"/>
      <c r="CP494" s="134"/>
      <c r="CQ494" s="134"/>
      <c r="CR494" s="134"/>
      <c r="CS494" s="134"/>
      <c r="CT494" s="134"/>
      <c r="CU494" s="134"/>
      <c r="CV494" s="134"/>
      <c r="CW494" s="134"/>
      <c r="CX494" s="134"/>
      <c r="CY494" s="134"/>
      <c r="CZ494" s="134"/>
      <c r="DA494" s="134"/>
      <c r="DB494" s="134"/>
      <c r="DC494" s="134"/>
      <c r="DD494" s="134"/>
      <c r="DE494" s="134"/>
      <c r="DF494" s="134"/>
      <c r="DG494" s="134"/>
      <c r="DH494" s="134"/>
      <c r="DI494" s="134"/>
      <c r="DJ494" s="134"/>
      <c r="DK494" s="134"/>
      <c r="DL494" s="134"/>
      <c r="DM494" s="134"/>
      <c r="DN494" s="134"/>
      <c r="DO494" s="134"/>
      <c r="DP494" s="134"/>
      <c r="DQ494" s="134"/>
      <c r="DR494" s="134"/>
      <c r="DS494" s="134"/>
      <c r="DT494" s="134"/>
    </row>
    <row r="495" spans="1:124" ht="17.25" hidden="1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4"/>
      <c r="BA495" s="134"/>
      <c r="BB495" s="134"/>
      <c r="BC495" s="134"/>
      <c r="BD495" s="134"/>
      <c r="BE495" s="134"/>
      <c r="BF495" s="134"/>
      <c r="BG495" s="134"/>
      <c r="BH495" s="134"/>
      <c r="BI495" s="134"/>
      <c r="BJ495" s="134"/>
      <c r="BK495" s="134"/>
      <c r="BL495" s="134"/>
      <c r="BM495" s="134"/>
      <c r="BN495" s="134"/>
      <c r="BO495" s="134"/>
      <c r="BP495" s="134"/>
      <c r="BQ495" s="134"/>
      <c r="BR495" s="134"/>
      <c r="BS495" s="134"/>
      <c r="BT495" s="134"/>
      <c r="BU495" s="134"/>
      <c r="BV495" s="134"/>
      <c r="BW495" s="134"/>
      <c r="BX495" s="134"/>
      <c r="BY495" s="134"/>
      <c r="BZ495" s="134"/>
      <c r="CA495" s="134"/>
      <c r="CB495" s="134"/>
      <c r="CC495" s="134"/>
      <c r="CD495" s="134"/>
      <c r="CE495" s="134"/>
      <c r="CF495" s="134"/>
      <c r="CG495" s="134"/>
      <c r="CH495" s="134"/>
      <c r="CI495" s="134"/>
      <c r="CJ495" s="134"/>
      <c r="CK495" s="134"/>
      <c r="CL495" s="134"/>
      <c r="CM495" s="134"/>
      <c r="CN495" s="134"/>
      <c r="CO495" s="134"/>
      <c r="CP495" s="134"/>
      <c r="CQ495" s="134"/>
      <c r="CR495" s="134"/>
      <c r="CS495" s="134"/>
      <c r="CT495" s="134"/>
      <c r="CU495" s="134"/>
      <c r="CV495" s="134"/>
      <c r="CW495" s="134"/>
      <c r="CX495" s="134"/>
      <c r="CY495" s="134"/>
      <c r="CZ495" s="134"/>
      <c r="DA495" s="134"/>
      <c r="DB495" s="134"/>
      <c r="DC495" s="134"/>
      <c r="DD495" s="134"/>
      <c r="DE495" s="134"/>
      <c r="DF495" s="134"/>
      <c r="DG495" s="134"/>
      <c r="DH495" s="134"/>
      <c r="DI495" s="134"/>
      <c r="DJ495" s="134"/>
      <c r="DK495" s="134"/>
      <c r="DL495" s="134"/>
      <c r="DM495" s="134"/>
      <c r="DN495" s="134"/>
      <c r="DO495" s="134"/>
      <c r="DP495" s="134"/>
      <c r="DQ495" s="134"/>
      <c r="DR495" s="134"/>
      <c r="DS495" s="134"/>
      <c r="DT495" s="134"/>
    </row>
    <row r="496" spans="1:124" ht="17.25" hidden="1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  <c r="BI496" s="134"/>
      <c r="BJ496" s="134"/>
      <c r="BK496" s="134"/>
      <c r="BL496" s="134"/>
      <c r="BM496" s="134"/>
      <c r="BN496" s="134"/>
      <c r="BO496" s="134"/>
      <c r="BP496" s="134"/>
      <c r="BQ496" s="134"/>
      <c r="BR496" s="134"/>
      <c r="BS496" s="134"/>
      <c r="BT496" s="134"/>
      <c r="BU496" s="134"/>
      <c r="BV496" s="134"/>
      <c r="BW496" s="134"/>
      <c r="BX496" s="134"/>
      <c r="BY496" s="134"/>
      <c r="BZ496" s="134"/>
      <c r="CA496" s="134"/>
      <c r="CB496" s="134"/>
      <c r="CC496" s="134"/>
      <c r="CD496" s="134"/>
      <c r="CE496" s="134"/>
      <c r="CF496" s="134"/>
      <c r="CG496" s="134"/>
      <c r="CH496" s="134"/>
      <c r="CI496" s="134"/>
      <c r="CJ496" s="134"/>
      <c r="CK496" s="134"/>
      <c r="CL496" s="134"/>
      <c r="CM496" s="134"/>
      <c r="CN496" s="134"/>
      <c r="CO496" s="134"/>
      <c r="CP496" s="134"/>
      <c r="CQ496" s="134"/>
      <c r="CR496" s="134"/>
      <c r="CS496" s="134"/>
      <c r="CT496" s="134"/>
      <c r="CU496" s="134"/>
      <c r="CV496" s="134"/>
      <c r="CW496" s="134"/>
      <c r="CX496" s="134"/>
      <c r="CY496" s="134"/>
      <c r="CZ496" s="134"/>
      <c r="DA496" s="134"/>
      <c r="DB496" s="134"/>
      <c r="DC496" s="134"/>
      <c r="DD496" s="134"/>
      <c r="DE496" s="134"/>
      <c r="DF496" s="134"/>
      <c r="DG496" s="134"/>
      <c r="DH496" s="134"/>
      <c r="DI496" s="134"/>
      <c r="DJ496" s="134"/>
      <c r="DK496" s="134"/>
      <c r="DL496" s="134"/>
      <c r="DM496" s="134"/>
      <c r="DN496" s="134"/>
      <c r="DO496" s="134"/>
      <c r="DP496" s="134"/>
      <c r="DQ496" s="134"/>
      <c r="DR496" s="134"/>
      <c r="DS496" s="134"/>
      <c r="DT496" s="134"/>
    </row>
    <row r="497" spans="1:124" ht="17.25" hidden="1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4"/>
      <c r="BB497" s="134"/>
      <c r="BC497" s="134"/>
      <c r="BD497" s="134"/>
      <c r="BE497" s="134"/>
      <c r="BF497" s="134"/>
      <c r="BG497" s="134"/>
      <c r="BH497" s="134"/>
      <c r="BI497" s="134"/>
      <c r="BJ497" s="134"/>
      <c r="BK497" s="134"/>
      <c r="BL497" s="134"/>
      <c r="BM497" s="134"/>
      <c r="BN497" s="134"/>
      <c r="BO497" s="134"/>
      <c r="BP497" s="134"/>
      <c r="BQ497" s="134"/>
      <c r="BR497" s="134"/>
      <c r="BS497" s="134"/>
      <c r="BT497" s="134"/>
      <c r="BU497" s="134"/>
      <c r="BV497" s="134"/>
      <c r="BW497" s="134"/>
      <c r="BX497" s="134"/>
      <c r="BY497" s="134"/>
      <c r="BZ497" s="134"/>
      <c r="CA497" s="134"/>
      <c r="CB497" s="134"/>
      <c r="CC497" s="134"/>
      <c r="CD497" s="134"/>
      <c r="CE497" s="134"/>
      <c r="CF497" s="134"/>
      <c r="CG497" s="134"/>
      <c r="CH497" s="134"/>
      <c r="CI497" s="134"/>
      <c r="CJ497" s="134"/>
      <c r="CK497" s="134"/>
      <c r="CL497" s="134"/>
      <c r="CM497" s="134"/>
      <c r="CN497" s="134"/>
      <c r="CO497" s="134"/>
      <c r="CP497" s="134"/>
      <c r="CQ497" s="134"/>
      <c r="CR497" s="134"/>
      <c r="CS497" s="134"/>
      <c r="CT497" s="134"/>
      <c r="CU497" s="134"/>
      <c r="CV497" s="134"/>
      <c r="CW497" s="134"/>
      <c r="CX497" s="134"/>
      <c r="CY497" s="134"/>
      <c r="CZ497" s="134"/>
      <c r="DA497" s="134"/>
      <c r="DB497" s="134"/>
      <c r="DC497" s="134"/>
      <c r="DD497" s="134"/>
      <c r="DE497" s="134"/>
      <c r="DF497" s="134"/>
      <c r="DG497" s="134"/>
      <c r="DH497" s="134"/>
      <c r="DI497" s="134"/>
      <c r="DJ497" s="134"/>
      <c r="DK497" s="134"/>
      <c r="DL497" s="134"/>
      <c r="DM497" s="134"/>
      <c r="DN497" s="134"/>
      <c r="DO497" s="134"/>
      <c r="DP497" s="134"/>
      <c r="DQ497" s="134"/>
      <c r="DR497" s="134"/>
      <c r="DS497" s="134"/>
      <c r="DT497" s="134"/>
    </row>
    <row r="498" spans="1:124" ht="17.25" hidden="1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134"/>
      <c r="BM498" s="134"/>
      <c r="BN498" s="134"/>
      <c r="BO498" s="134"/>
      <c r="BP498" s="134"/>
      <c r="BQ498" s="134"/>
      <c r="BR498" s="134"/>
      <c r="BS498" s="134"/>
      <c r="BT498" s="134"/>
      <c r="BU498" s="134"/>
      <c r="BV498" s="134"/>
      <c r="BW498" s="134"/>
      <c r="BX498" s="134"/>
      <c r="BY498" s="134"/>
      <c r="BZ498" s="134"/>
      <c r="CA498" s="134"/>
      <c r="CB498" s="134"/>
      <c r="CC498" s="134"/>
      <c r="CD498" s="134"/>
      <c r="CE498" s="134"/>
      <c r="CF498" s="134"/>
      <c r="CG498" s="134"/>
      <c r="CH498" s="134"/>
      <c r="CI498" s="134"/>
      <c r="CJ498" s="134"/>
      <c r="CK498" s="134"/>
      <c r="CL498" s="134"/>
      <c r="CM498" s="134"/>
      <c r="CN498" s="134"/>
      <c r="CO498" s="134"/>
      <c r="CP498" s="134"/>
      <c r="CQ498" s="134"/>
      <c r="CR498" s="134"/>
      <c r="CS498" s="134"/>
      <c r="CT498" s="134"/>
      <c r="CU498" s="134"/>
      <c r="CV498" s="134"/>
      <c r="CW498" s="134"/>
      <c r="CX498" s="134"/>
      <c r="CY498" s="134"/>
      <c r="CZ498" s="134"/>
      <c r="DA498" s="134"/>
      <c r="DB498" s="134"/>
      <c r="DC498" s="134"/>
      <c r="DD498" s="134"/>
      <c r="DE498" s="134"/>
      <c r="DF498" s="134"/>
      <c r="DG498" s="134"/>
      <c r="DH498" s="134"/>
      <c r="DI498" s="134"/>
      <c r="DJ498" s="134"/>
      <c r="DK498" s="134"/>
      <c r="DL498" s="134"/>
      <c r="DM498" s="134"/>
      <c r="DN498" s="134"/>
      <c r="DO498" s="134"/>
      <c r="DP498" s="134"/>
      <c r="DQ498" s="134"/>
      <c r="DR498" s="134"/>
      <c r="DS498" s="134"/>
      <c r="DT498" s="134"/>
    </row>
    <row r="499" spans="1:124" ht="17.25" hidden="1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  <c r="AX499" s="134"/>
      <c r="AY499" s="134"/>
      <c r="AZ499" s="134"/>
      <c r="BA499" s="134"/>
      <c r="BB499" s="134"/>
      <c r="BC499" s="134"/>
      <c r="BD499" s="134"/>
      <c r="BE499" s="134"/>
      <c r="BF499" s="134"/>
      <c r="BG499" s="134"/>
      <c r="BH499" s="134"/>
      <c r="BI499" s="134"/>
      <c r="BJ499" s="134"/>
      <c r="BK499" s="134"/>
      <c r="BL499" s="134"/>
      <c r="BM499" s="134"/>
      <c r="BN499" s="134"/>
      <c r="BO499" s="134"/>
      <c r="BP499" s="134"/>
      <c r="BQ499" s="134"/>
      <c r="BR499" s="134"/>
      <c r="BS499" s="134"/>
      <c r="BT499" s="134"/>
      <c r="BU499" s="134"/>
      <c r="BV499" s="134"/>
      <c r="BW499" s="134"/>
      <c r="BX499" s="134"/>
      <c r="BY499" s="134"/>
      <c r="BZ499" s="134"/>
      <c r="CA499" s="134"/>
      <c r="CB499" s="134"/>
      <c r="CC499" s="134"/>
      <c r="CD499" s="134"/>
      <c r="CE499" s="134"/>
      <c r="CF499" s="134"/>
      <c r="CG499" s="134"/>
      <c r="CH499" s="134"/>
      <c r="CI499" s="134"/>
      <c r="CJ499" s="134"/>
      <c r="CK499" s="134"/>
      <c r="CL499" s="134"/>
      <c r="CM499" s="134"/>
      <c r="CN499" s="134"/>
      <c r="CO499" s="134"/>
      <c r="CP499" s="134"/>
      <c r="CQ499" s="134"/>
      <c r="CR499" s="134"/>
      <c r="CS499" s="134"/>
      <c r="CT499" s="134"/>
      <c r="CU499" s="134"/>
      <c r="CV499" s="134"/>
      <c r="CW499" s="134"/>
      <c r="CX499" s="134"/>
      <c r="CY499" s="134"/>
      <c r="CZ499" s="134"/>
      <c r="DA499" s="134"/>
      <c r="DB499" s="134"/>
      <c r="DC499" s="134"/>
      <c r="DD499" s="134"/>
      <c r="DE499" s="134"/>
      <c r="DF499" s="134"/>
      <c r="DG499" s="134"/>
      <c r="DH499" s="134"/>
      <c r="DI499" s="134"/>
      <c r="DJ499" s="134"/>
      <c r="DK499" s="134"/>
      <c r="DL499" s="134"/>
      <c r="DM499" s="134"/>
      <c r="DN499" s="134"/>
      <c r="DO499" s="134"/>
      <c r="DP499" s="134"/>
      <c r="DQ499" s="134"/>
      <c r="DR499" s="134"/>
      <c r="DS499" s="134"/>
      <c r="DT499" s="134"/>
    </row>
    <row r="500" spans="1:124" ht="17.25" hidden="1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  <c r="AX500" s="134"/>
      <c r="AY500" s="134"/>
      <c r="AZ500" s="134"/>
      <c r="BA500" s="134"/>
      <c r="BB500" s="134"/>
      <c r="BC500" s="134"/>
      <c r="BD500" s="134"/>
      <c r="BE500" s="134"/>
      <c r="BF500" s="134"/>
      <c r="BG500" s="134"/>
      <c r="BH500" s="134"/>
      <c r="BI500" s="134"/>
      <c r="BJ500" s="134"/>
      <c r="BK500" s="134"/>
      <c r="BL500" s="134"/>
      <c r="BM500" s="134"/>
      <c r="BN500" s="134"/>
      <c r="BO500" s="134"/>
      <c r="BP500" s="134"/>
      <c r="BQ500" s="134"/>
      <c r="BR500" s="134"/>
      <c r="BS500" s="134"/>
      <c r="BT500" s="134"/>
      <c r="BU500" s="134"/>
      <c r="BV500" s="134"/>
      <c r="BW500" s="134"/>
      <c r="BX500" s="134"/>
      <c r="BY500" s="134"/>
      <c r="BZ500" s="134"/>
      <c r="CA500" s="134"/>
      <c r="CB500" s="134"/>
      <c r="CC500" s="134"/>
      <c r="CD500" s="134"/>
      <c r="CE500" s="134"/>
      <c r="CF500" s="134"/>
      <c r="CG500" s="134"/>
      <c r="CH500" s="134"/>
      <c r="CI500" s="134"/>
      <c r="CJ500" s="134"/>
      <c r="CK500" s="134"/>
      <c r="CL500" s="134"/>
      <c r="CM500" s="134"/>
      <c r="CN500" s="134"/>
      <c r="CO500" s="134"/>
      <c r="CP500" s="134"/>
      <c r="CQ500" s="134"/>
      <c r="CR500" s="134"/>
      <c r="CS500" s="134"/>
      <c r="CT500" s="134"/>
      <c r="CU500" s="134"/>
      <c r="CV500" s="134"/>
      <c r="CW500" s="134"/>
      <c r="CX500" s="134"/>
      <c r="CY500" s="134"/>
      <c r="CZ500" s="134"/>
      <c r="DA500" s="134"/>
      <c r="DB500" s="134"/>
      <c r="DC500" s="134"/>
      <c r="DD500" s="134"/>
      <c r="DE500" s="134"/>
      <c r="DF500" s="134"/>
      <c r="DG500" s="134"/>
      <c r="DH500" s="134"/>
      <c r="DI500" s="134"/>
      <c r="DJ500" s="134"/>
      <c r="DK500" s="134"/>
      <c r="DL500" s="134"/>
      <c r="DM500" s="134"/>
      <c r="DN500" s="134"/>
      <c r="DO500" s="134"/>
      <c r="DP500" s="134"/>
      <c r="DQ500" s="134"/>
      <c r="DR500" s="134"/>
      <c r="DS500" s="134"/>
      <c r="DT500" s="134"/>
    </row>
    <row r="501" spans="1:124" ht="17.25" hidden="1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  <c r="AX501" s="134"/>
      <c r="AY501" s="134"/>
      <c r="AZ501" s="134"/>
      <c r="BA501" s="134"/>
      <c r="BB501" s="134"/>
      <c r="BC501" s="134"/>
      <c r="BD501" s="134"/>
      <c r="BE501" s="134"/>
      <c r="BF501" s="134"/>
      <c r="BG501" s="134"/>
      <c r="BH501" s="134"/>
      <c r="BI501" s="134"/>
      <c r="BJ501" s="134"/>
      <c r="BK501" s="134"/>
      <c r="BL501" s="134"/>
      <c r="BM501" s="134"/>
      <c r="BN501" s="134"/>
      <c r="BO501" s="134"/>
      <c r="BP501" s="134"/>
      <c r="BQ501" s="134"/>
      <c r="BR501" s="134"/>
      <c r="BS501" s="134"/>
      <c r="BT501" s="134"/>
      <c r="BU501" s="134"/>
      <c r="BV501" s="134"/>
      <c r="BW501" s="134"/>
      <c r="BX501" s="134"/>
      <c r="BY501" s="134"/>
      <c r="BZ501" s="134"/>
      <c r="CA501" s="134"/>
      <c r="CB501" s="134"/>
      <c r="CC501" s="134"/>
      <c r="CD501" s="134"/>
      <c r="CE501" s="134"/>
      <c r="CF501" s="134"/>
      <c r="CG501" s="134"/>
      <c r="CH501" s="134"/>
      <c r="CI501" s="134"/>
      <c r="CJ501" s="134"/>
      <c r="CK501" s="134"/>
      <c r="CL501" s="134"/>
      <c r="CM501" s="134"/>
      <c r="CN501" s="134"/>
      <c r="CO501" s="134"/>
      <c r="CP501" s="134"/>
      <c r="CQ501" s="134"/>
      <c r="CR501" s="134"/>
      <c r="CS501" s="134"/>
      <c r="CT501" s="134"/>
      <c r="CU501" s="134"/>
      <c r="CV501" s="134"/>
      <c r="CW501" s="134"/>
      <c r="CX501" s="134"/>
      <c r="CY501" s="134"/>
      <c r="CZ501" s="134"/>
      <c r="DA501" s="134"/>
      <c r="DB501" s="134"/>
      <c r="DC501" s="134"/>
      <c r="DD501" s="134"/>
      <c r="DE501" s="134"/>
      <c r="DF501" s="134"/>
      <c r="DG501" s="134"/>
      <c r="DH501" s="134"/>
      <c r="DI501" s="134"/>
      <c r="DJ501" s="134"/>
      <c r="DK501" s="134"/>
      <c r="DL501" s="134"/>
      <c r="DM501" s="134"/>
      <c r="DN501" s="134"/>
      <c r="DO501" s="134"/>
      <c r="DP501" s="134"/>
      <c r="DQ501" s="134"/>
      <c r="DR501" s="134"/>
      <c r="DS501" s="134"/>
      <c r="DT501" s="134"/>
    </row>
    <row r="502" spans="1:124" ht="17.25" hidden="1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134"/>
      <c r="BM502" s="134"/>
      <c r="BN502" s="134"/>
      <c r="BO502" s="134"/>
      <c r="BP502" s="134"/>
      <c r="BQ502" s="134"/>
      <c r="BR502" s="134"/>
      <c r="BS502" s="134"/>
      <c r="BT502" s="134"/>
      <c r="BU502" s="134"/>
      <c r="BV502" s="134"/>
      <c r="BW502" s="134"/>
      <c r="BX502" s="134"/>
      <c r="BY502" s="134"/>
      <c r="BZ502" s="134"/>
      <c r="CA502" s="134"/>
      <c r="CB502" s="134"/>
      <c r="CC502" s="134"/>
      <c r="CD502" s="134"/>
      <c r="CE502" s="134"/>
      <c r="CF502" s="134"/>
      <c r="CG502" s="134"/>
      <c r="CH502" s="134"/>
      <c r="CI502" s="134"/>
      <c r="CJ502" s="134"/>
      <c r="CK502" s="134"/>
      <c r="CL502" s="134"/>
      <c r="CM502" s="134"/>
      <c r="CN502" s="134"/>
      <c r="CO502" s="134"/>
      <c r="CP502" s="134"/>
      <c r="CQ502" s="134"/>
      <c r="CR502" s="134"/>
      <c r="CS502" s="134"/>
      <c r="CT502" s="134"/>
      <c r="CU502" s="134"/>
      <c r="CV502" s="134"/>
      <c r="CW502" s="134"/>
      <c r="CX502" s="134"/>
      <c r="CY502" s="134"/>
      <c r="CZ502" s="134"/>
      <c r="DA502" s="134"/>
      <c r="DB502" s="134"/>
      <c r="DC502" s="134"/>
      <c r="DD502" s="134"/>
      <c r="DE502" s="134"/>
      <c r="DF502" s="134"/>
      <c r="DG502" s="134"/>
      <c r="DH502" s="134"/>
      <c r="DI502" s="134"/>
      <c r="DJ502" s="134"/>
      <c r="DK502" s="134"/>
      <c r="DL502" s="134"/>
      <c r="DM502" s="134"/>
      <c r="DN502" s="134"/>
      <c r="DO502" s="134"/>
      <c r="DP502" s="134"/>
      <c r="DQ502" s="134"/>
      <c r="DR502" s="134"/>
      <c r="DS502" s="134"/>
      <c r="DT502" s="134"/>
    </row>
    <row r="503" spans="1:124" ht="17.25" hidden="1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  <c r="AU503" s="134"/>
      <c r="AV503" s="134"/>
      <c r="AW503" s="134"/>
      <c r="AX503" s="134"/>
      <c r="AY503" s="134"/>
      <c r="AZ503" s="134"/>
      <c r="BA503" s="134"/>
      <c r="BB503" s="134"/>
      <c r="BC503" s="134"/>
      <c r="BD503" s="134"/>
      <c r="BE503" s="134"/>
      <c r="BF503" s="134"/>
      <c r="BG503" s="134"/>
      <c r="BH503" s="134"/>
      <c r="BI503" s="134"/>
      <c r="BJ503" s="134"/>
      <c r="BK503" s="134"/>
      <c r="BL503" s="134"/>
      <c r="BM503" s="134"/>
      <c r="BN503" s="134"/>
      <c r="BO503" s="134"/>
      <c r="BP503" s="134"/>
      <c r="BQ503" s="134"/>
      <c r="BR503" s="134"/>
      <c r="BS503" s="134"/>
      <c r="BT503" s="134"/>
      <c r="BU503" s="134"/>
      <c r="BV503" s="134"/>
      <c r="BW503" s="134"/>
      <c r="BX503" s="134"/>
      <c r="BY503" s="134"/>
      <c r="BZ503" s="134"/>
      <c r="CA503" s="134"/>
      <c r="CB503" s="134"/>
      <c r="CC503" s="134"/>
      <c r="CD503" s="134"/>
      <c r="CE503" s="134"/>
      <c r="CF503" s="134"/>
      <c r="CG503" s="134"/>
      <c r="CH503" s="134"/>
      <c r="CI503" s="134"/>
      <c r="CJ503" s="134"/>
      <c r="CK503" s="134"/>
      <c r="CL503" s="134"/>
      <c r="CM503" s="134"/>
      <c r="CN503" s="134"/>
      <c r="CO503" s="134"/>
      <c r="CP503" s="134"/>
      <c r="CQ503" s="134"/>
      <c r="CR503" s="134"/>
      <c r="CS503" s="134"/>
      <c r="CT503" s="134"/>
      <c r="CU503" s="134"/>
      <c r="CV503" s="134"/>
      <c r="CW503" s="134"/>
      <c r="CX503" s="134"/>
      <c r="CY503" s="134"/>
      <c r="CZ503" s="134"/>
      <c r="DA503" s="134"/>
      <c r="DB503" s="134"/>
      <c r="DC503" s="134"/>
      <c r="DD503" s="134"/>
      <c r="DE503" s="134"/>
      <c r="DF503" s="134"/>
      <c r="DG503" s="134"/>
      <c r="DH503" s="134"/>
      <c r="DI503" s="134"/>
      <c r="DJ503" s="134"/>
      <c r="DK503" s="134"/>
      <c r="DL503" s="134"/>
      <c r="DM503" s="134"/>
      <c r="DN503" s="134"/>
      <c r="DO503" s="134"/>
      <c r="DP503" s="134"/>
      <c r="DQ503" s="134"/>
      <c r="DR503" s="134"/>
      <c r="DS503" s="134"/>
      <c r="DT503" s="134"/>
    </row>
    <row r="504" spans="1:124" ht="17.25" hidden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  <c r="CA504" s="134"/>
      <c r="CB504" s="134"/>
      <c r="CC504" s="134"/>
      <c r="CD504" s="134"/>
      <c r="CE504" s="134"/>
      <c r="CF504" s="134"/>
      <c r="CG504" s="134"/>
      <c r="CH504" s="134"/>
      <c r="CI504" s="134"/>
      <c r="CJ504" s="134"/>
      <c r="CK504" s="134"/>
      <c r="CL504" s="134"/>
      <c r="CM504" s="134"/>
      <c r="CN504" s="134"/>
      <c r="CO504" s="134"/>
      <c r="CP504" s="134"/>
      <c r="CQ504" s="134"/>
      <c r="CR504" s="134"/>
      <c r="CS504" s="134"/>
      <c r="CT504" s="134"/>
      <c r="CU504" s="134"/>
      <c r="CV504" s="134"/>
      <c r="CW504" s="134"/>
      <c r="CX504" s="134"/>
      <c r="CY504" s="134"/>
      <c r="CZ504" s="134"/>
      <c r="DA504" s="134"/>
      <c r="DB504" s="134"/>
      <c r="DC504" s="134"/>
      <c r="DD504" s="134"/>
      <c r="DE504" s="134"/>
      <c r="DF504" s="134"/>
      <c r="DG504" s="134"/>
      <c r="DH504" s="134"/>
      <c r="DI504" s="134"/>
      <c r="DJ504" s="134"/>
      <c r="DK504" s="134"/>
      <c r="DL504" s="134"/>
      <c r="DM504" s="134"/>
      <c r="DN504" s="134"/>
      <c r="DO504" s="134"/>
      <c r="DP504" s="134"/>
      <c r="DQ504" s="134"/>
      <c r="DR504" s="134"/>
      <c r="DS504" s="134"/>
      <c r="DT504" s="134"/>
    </row>
    <row r="505" spans="1:124" ht="17.25" hidden="1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  <c r="CA505" s="134"/>
      <c r="CB505" s="134"/>
      <c r="CC505" s="134"/>
      <c r="CD505" s="134"/>
      <c r="CE505" s="134"/>
      <c r="CF505" s="134"/>
      <c r="CG505" s="134"/>
      <c r="CH505" s="134"/>
      <c r="CI505" s="134"/>
      <c r="CJ505" s="134"/>
      <c r="CK505" s="134"/>
      <c r="CL505" s="134"/>
      <c r="CM505" s="134"/>
      <c r="CN505" s="134"/>
      <c r="CO505" s="134"/>
      <c r="CP505" s="134"/>
      <c r="CQ505" s="134"/>
      <c r="CR505" s="134"/>
      <c r="CS505" s="134"/>
      <c r="CT505" s="134"/>
      <c r="CU505" s="134"/>
      <c r="CV505" s="134"/>
      <c r="CW505" s="134"/>
      <c r="CX505" s="134"/>
      <c r="CY505" s="134"/>
      <c r="CZ505" s="134"/>
      <c r="DA505" s="134"/>
      <c r="DB505" s="134"/>
      <c r="DC505" s="134"/>
      <c r="DD505" s="134"/>
      <c r="DE505" s="134"/>
      <c r="DF505" s="134"/>
      <c r="DG505" s="134"/>
      <c r="DH505" s="134"/>
      <c r="DI505" s="134"/>
      <c r="DJ505" s="134"/>
      <c r="DK505" s="134"/>
      <c r="DL505" s="134"/>
      <c r="DM505" s="134"/>
      <c r="DN505" s="134"/>
      <c r="DO505" s="134"/>
      <c r="DP505" s="134"/>
      <c r="DQ505" s="134"/>
      <c r="DR505" s="134"/>
      <c r="DS505" s="134"/>
      <c r="DT505" s="134"/>
    </row>
    <row r="506" spans="1:124" ht="17.25" hidden="1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  <c r="AR506" s="134"/>
      <c r="AS506" s="134"/>
      <c r="AT506" s="134"/>
      <c r="AU506" s="134"/>
      <c r="AV506" s="134"/>
      <c r="AW506" s="134"/>
      <c r="AX506" s="134"/>
      <c r="AY506" s="134"/>
      <c r="AZ506" s="134"/>
      <c r="BA506" s="134"/>
      <c r="BB506" s="134"/>
      <c r="BC506" s="134"/>
      <c r="BD506" s="134"/>
      <c r="BE506" s="134"/>
      <c r="BF506" s="134"/>
      <c r="BG506" s="134"/>
      <c r="BH506" s="134"/>
      <c r="BI506" s="134"/>
      <c r="BJ506" s="134"/>
      <c r="BK506" s="134"/>
      <c r="BL506" s="134"/>
      <c r="BM506" s="134"/>
      <c r="BN506" s="134"/>
      <c r="BO506" s="134"/>
      <c r="BP506" s="134"/>
      <c r="BQ506" s="134"/>
      <c r="BR506" s="134"/>
      <c r="BS506" s="134"/>
      <c r="BT506" s="134"/>
      <c r="BU506" s="134"/>
      <c r="BV506" s="134"/>
      <c r="BW506" s="134"/>
      <c r="BX506" s="134"/>
      <c r="BY506" s="134"/>
      <c r="BZ506" s="134"/>
      <c r="CA506" s="134"/>
      <c r="CB506" s="134"/>
      <c r="CC506" s="134"/>
      <c r="CD506" s="134"/>
      <c r="CE506" s="134"/>
      <c r="CF506" s="134"/>
      <c r="CG506" s="134"/>
      <c r="CH506" s="134"/>
      <c r="CI506" s="134"/>
      <c r="CJ506" s="134"/>
      <c r="CK506" s="134"/>
      <c r="CL506" s="134"/>
      <c r="CM506" s="134"/>
      <c r="CN506" s="134"/>
      <c r="CO506" s="134"/>
      <c r="CP506" s="134"/>
      <c r="CQ506" s="134"/>
      <c r="CR506" s="134"/>
      <c r="CS506" s="134"/>
      <c r="CT506" s="134"/>
      <c r="CU506" s="134"/>
      <c r="CV506" s="134"/>
      <c r="CW506" s="134"/>
      <c r="CX506" s="134"/>
      <c r="CY506" s="134"/>
      <c r="CZ506" s="134"/>
      <c r="DA506" s="134"/>
      <c r="DB506" s="134"/>
      <c r="DC506" s="134"/>
      <c r="DD506" s="134"/>
      <c r="DE506" s="134"/>
      <c r="DF506" s="134"/>
      <c r="DG506" s="134"/>
      <c r="DH506" s="134"/>
      <c r="DI506" s="134"/>
      <c r="DJ506" s="134"/>
      <c r="DK506" s="134"/>
      <c r="DL506" s="134"/>
      <c r="DM506" s="134"/>
      <c r="DN506" s="134"/>
      <c r="DO506" s="134"/>
      <c r="DP506" s="134"/>
      <c r="DQ506" s="134"/>
      <c r="DR506" s="134"/>
      <c r="DS506" s="134"/>
      <c r="DT506" s="134"/>
    </row>
    <row r="507" spans="1:124" ht="17.25" hidden="1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  <c r="AX507" s="134"/>
      <c r="AY507" s="134"/>
      <c r="AZ507" s="134"/>
      <c r="BA507" s="134"/>
      <c r="BB507" s="134"/>
      <c r="BC507" s="134"/>
      <c r="BD507" s="134"/>
      <c r="BE507" s="134"/>
      <c r="BF507" s="134"/>
      <c r="BG507" s="134"/>
      <c r="BH507" s="134"/>
      <c r="BI507" s="134"/>
      <c r="BJ507" s="134"/>
      <c r="BK507" s="134"/>
      <c r="BL507" s="134"/>
      <c r="BM507" s="134"/>
      <c r="BN507" s="134"/>
      <c r="BO507" s="134"/>
      <c r="BP507" s="134"/>
      <c r="BQ507" s="134"/>
      <c r="BR507" s="134"/>
      <c r="BS507" s="134"/>
      <c r="BT507" s="134"/>
      <c r="BU507" s="134"/>
      <c r="BV507" s="134"/>
      <c r="BW507" s="134"/>
      <c r="BX507" s="134"/>
      <c r="BY507" s="134"/>
      <c r="BZ507" s="134"/>
      <c r="CA507" s="134"/>
      <c r="CB507" s="134"/>
      <c r="CC507" s="134"/>
      <c r="CD507" s="134"/>
      <c r="CE507" s="134"/>
      <c r="CF507" s="134"/>
      <c r="CG507" s="134"/>
      <c r="CH507" s="134"/>
      <c r="CI507" s="134"/>
      <c r="CJ507" s="134"/>
      <c r="CK507" s="134"/>
      <c r="CL507" s="134"/>
      <c r="CM507" s="134"/>
      <c r="CN507" s="134"/>
      <c r="CO507" s="134"/>
      <c r="CP507" s="134"/>
      <c r="CQ507" s="134"/>
      <c r="CR507" s="134"/>
      <c r="CS507" s="134"/>
      <c r="CT507" s="134"/>
      <c r="CU507" s="134"/>
      <c r="CV507" s="134"/>
      <c r="CW507" s="134"/>
      <c r="CX507" s="134"/>
      <c r="CY507" s="134"/>
      <c r="CZ507" s="134"/>
      <c r="DA507" s="134"/>
      <c r="DB507" s="134"/>
      <c r="DC507" s="134"/>
      <c r="DD507" s="134"/>
      <c r="DE507" s="134"/>
      <c r="DF507" s="134"/>
      <c r="DG507" s="134"/>
      <c r="DH507" s="134"/>
      <c r="DI507" s="134"/>
      <c r="DJ507" s="134"/>
      <c r="DK507" s="134"/>
      <c r="DL507" s="134"/>
      <c r="DM507" s="134"/>
      <c r="DN507" s="134"/>
      <c r="DO507" s="134"/>
      <c r="DP507" s="134"/>
      <c r="DQ507" s="134"/>
      <c r="DR507" s="134"/>
      <c r="DS507" s="134"/>
      <c r="DT507" s="134"/>
    </row>
    <row r="508" spans="1:124" ht="17.25" hidden="1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4"/>
      <c r="BB508" s="134"/>
      <c r="BC508" s="134"/>
      <c r="BD508" s="134"/>
      <c r="BE508" s="134"/>
      <c r="BF508" s="134"/>
      <c r="BG508" s="134"/>
      <c r="BH508" s="134"/>
      <c r="BI508" s="134"/>
      <c r="BJ508" s="134"/>
      <c r="BK508" s="134"/>
      <c r="BL508" s="134"/>
      <c r="BM508" s="134"/>
      <c r="BN508" s="134"/>
      <c r="BO508" s="134"/>
      <c r="BP508" s="134"/>
      <c r="BQ508" s="134"/>
      <c r="BR508" s="134"/>
      <c r="BS508" s="134"/>
      <c r="BT508" s="134"/>
      <c r="BU508" s="134"/>
      <c r="BV508" s="134"/>
      <c r="BW508" s="134"/>
      <c r="BX508" s="134"/>
      <c r="BY508" s="134"/>
      <c r="BZ508" s="134"/>
      <c r="CA508" s="134"/>
      <c r="CB508" s="134"/>
      <c r="CC508" s="134"/>
      <c r="CD508" s="134"/>
      <c r="CE508" s="134"/>
      <c r="CF508" s="134"/>
      <c r="CG508" s="134"/>
      <c r="CH508" s="134"/>
      <c r="CI508" s="134"/>
      <c r="CJ508" s="134"/>
      <c r="CK508" s="134"/>
      <c r="CL508" s="134"/>
      <c r="CM508" s="134"/>
      <c r="CN508" s="134"/>
      <c r="CO508" s="134"/>
      <c r="CP508" s="134"/>
      <c r="CQ508" s="134"/>
      <c r="CR508" s="134"/>
      <c r="CS508" s="134"/>
      <c r="CT508" s="134"/>
      <c r="CU508" s="134"/>
      <c r="CV508" s="134"/>
      <c r="CW508" s="134"/>
      <c r="CX508" s="134"/>
      <c r="CY508" s="134"/>
      <c r="CZ508" s="134"/>
      <c r="DA508" s="134"/>
      <c r="DB508" s="134"/>
      <c r="DC508" s="134"/>
      <c r="DD508" s="134"/>
      <c r="DE508" s="134"/>
      <c r="DF508" s="134"/>
      <c r="DG508" s="134"/>
      <c r="DH508" s="134"/>
      <c r="DI508" s="134"/>
      <c r="DJ508" s="134"/>
      <c r="DK508" s="134"/>
      <c r="DL508" s="134"/>
      <c r="DM508" s="134"/>
      <c r="DN508" s="134"/>
      <c r="DO508" s="134"/>
      <c r="DP508" s="134"/>
      <c r="DQ508" s="134"/>
      <c r="DR508" s="134"/>
      <c r="DS508" s="134"/>
      <c r="DT508" s="134"/>
    </row>
    <row r="509" spans="1:124" ht="17.25" hidden="1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4"/>
      <c r="BB509" s="134"/>
      <c r="BC509" s="134"/>
      <c r="BD509" s="134"/>
      <c r="BE509" s="134"/>
      <c r="BF509" s="134"/>
      <c r="BG509" s="134"/>
      <c r="BH509" s="134"/>
      <c r="BI509" s="134"/>
      <c r="BJ509" s="134"/>
      <c r="BK509" s="134"/>
      <c r="BL509" s="134"/>
      <c r="BM509" s="134"/>
      <c r="BN509" s="134"/>
      <c r="BO509" s="134"/>
      <c r="BP509" s="134"/>
      <c r="BQ509" s="134"/>
      <c r="BR509" s="134"/>
      <c r="BS509" s="134"/>
      <c r="BT509" s="134"/>
      <c r="BU509" s="134"/>
      <c r="BV509" s="134"/>
      <c r="BW509" s="134"/>
      <c r="BX509" s="134"/>
      <c r="BY509" s="134"/>
      <c r="BZ509" s="134"/>
      <c r="CA509" s="134"/>
      <c r="CB509" s="134"/>
      <c r="CC509" s="134"/>
      <c r="CD509" s="134"/>
      <c r="CE509" s="134"/>
      <c r="CF509" s="134"/>
      <c r="CG509" s="134"/>
      <c r="CH509" s="134"/>
      <c r="CI509" s="134"/>
      <c r="CJ509" s="134"/>
      <c r="CK509" s="134"/>
      <c r="CL509" s="134"/>
      <c r="CM509" s="134"/>
      <c r="CN509" s="134"/>
      <c r="CO509" s="134"/>
      <c r="CP509" s="134"/>
      <c r="CQ509" s="134"/>
      <c r="CR509" s="134"/>
      <c r="CS509" s="134"/>
      <c r="CT509" s="134"/>
      <c r="CU509" s="134"/>
      <c r="CV509" s="134"/>
      <c r="CW509" s="134"/>
      <c r="CX509" s="134"/>
      <c r="CY509" s="134"/>
      <c r="CZ509" s="134"/>
      <c r="DA509" s="134"/>
      <c r="DB509" s="134"/>
      <c r="DC509" s="134"/>
      <c r="DD509" s="134"/>
      <c r="DE509" s="134"/>
      <c r="DF509" s="134"/>
      <c r="DG509" s="134"/>
      <c r="DH509" s="134"/>
      <c r="DI509" s="134"/>
      <c r="DJ509" s="134"/>
      <c r="DK509" s="134"/>
      <c r="DL509" s="134"/>
      <c r="DM509" s="134"/>
      <c r="DN509" s="134"/>
      <c r="DO509" s="134"/>
      <c r="DP509" s="134"/>
      <c r="DQ509" s="134"/>
      <c r="DR509" s="134"/>
      <c r="DS509" s="134"/>
      <c r="DT509" s="134"/>
    </row>
    <row r="510" spans="1:124" ht="17.25" hidden="1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4"/>
      <c r="AW510" s="134"/>
      <c r="AX510" s="134"/>
      <c r="AY510" s="134"/>
      <c r="AZ510" s="134"/>
      <c r="BA510" s="134"/>
      <c r="BB510" s="134"/>
      <c r="BC510" s="134"/>
      <c r="BD510" s="134"/>
      <c r="BE510" s="134"/>
      <c r="BF510" s="134"/>
      <c r="BG510" s="134"/>
      <c r="BH510" s="134"/>
      <c r="BI510" s="134"/>
      <c r="BJ510" s="134"/>
      <c r="BK510" s="134"/>
      <c r="BL510" s="134"/>
      <c r="BM510" s="134"/>
      <c r="BN510" s="134"/>
      <c r="BO510" s="134"/>
      <c r="BP510" s="134"/>
      <c r="BQ510" s="134"/>
      <c r="BR510" s="134"/>
      <c r="BS510" s="134"/>
      <c r="BT510" s="134"/>
      <c r="BU510" s="134"/>
      <c r="BV510" s="134"/>
      <c r="BW510" s="134"/>
      <c r="BX510" s="134"/>
      <c r="BY510" s="134"/>
      <c r="BZ510" s="134"/>
      <c r="CA510" s="134"/>
      <c r="CB510" s="134"/>
      <c r="CC510" s="134"/>
      <c r="CD510" s="134"/>
      <c r="CE510" s="134"/>
      <c r="CF510" s="134"/>
      <c r="CG510" s="134"/>
      <c r="CH510" s="134"/>
      <c r="CI510" s="134"/>
      <c r="CJ510" s="134"/>
      <c r="CK510" s="134"/>
      <c r="CL510" s="134"/>
      <c r="CM510" s="134"/>
      <c r="CN510" s="134"/>
      <c r="CO510" s="134"/>
      <c r="CP510" s="134"/>
      <c r="CQ510" s="134"/>
      <c r="CR510" s="134"/>
      <c r="CS510" s="134"/>
      <c r="CT510" s="134"/>
      <c r="CU510" s="134"/>
      <c r="CV510" s="134"/>
      <c r="CW510" s="134"/>
      <c r="CX510" s="134"/>
      <c r="CY510" s="134"/>
      <c r="CZ510" s="134"/>
      <c r="DA510" s="134"/>
      <c r="DB510" s="134"/>
      <c r="DC510" s="134"/>
      <c r="DD510" s="134"/>
      <c r="DE510" s="134"/>
      <c r="DF510" s="134"/>
      <c r="DG510" s="134"/>
      <c r="DH510" s="134"/>
      <c r="DI510" s="134"/>
      <c r="DJ510" s="134"/>
      <c r="DK510" s="134"/>
      <c r="DL510" s="134"/>
      <c r="DM510" s="134"/>
      <c r="DN510" s="134"/>
      <c r="DO510" s="134"/>
      <c r="DP510" s="134"/>
      <c r="DQ510" s="134"/>
      <c r="DR510" s="134"/>
      <c r="DS510" s="134"/>
      <c r="DT510" s="134"/>
    </row>
    <row r="511" spans="1:124" ht="17.25" hidden="1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  <c r="AX511" s="134"/>
      <c r="AY511" s="134"/>
      <c r="AZ511" s="134"/>
      <c r="BA511" s="134"/>
      <c r="BB511" s="134"/>
      <c r="BC511" s="134"/>
      <c r="BD511" s="134"/>
      <c r="BE511" s="134"/>
      <c r="BF511" s="134"/>
      <c r="BG511" s="134"/>
      <c r="BH511" s="134"/>
      <c r="BI511" s="134"/>
      <c r="BJ511" s="134"/>
      <c r="BK511" s="134"/>
      <c r="BL511" s="134"/>
      <c r="BM511" s="134"/>
      <c r="BN511" s="134"/>
      <c r="BO511" s="134"/>
      <c r="BP511" s="134"/>
      <c r="BQ511" s="134"/>
      <c r="BR511" s="134"/>
      <c r="BS511" s="134"/>
      <c r="BT511" s="134"/>
      <c r="BU511" s="134"/>
      <c r="BV511" s="134"/>
      <c r="BW511" s="134"/>
      <c r="BX511" s="134"/>
      <c r="BY511" s="134"/>
      <c r="BZ511" s="134"/>
      <c r="CA511" s="134"/>
      <c r="CB511" s="134"/>
      <c r="CC511" s="134"/>
      <c r="CD511" s="134"/>
      <c r="CE511" s="134"/>
      <c r="CF511" s="134"/>
      <c r="CG511" s="134"/>
      <c r="CH511" s="134"/>
      <c r="CI511" s="134"/>
      <c r="CJ511" s="134"/>
      <c r="CK511" s="134"/>
      <c r="CL511" s="134"/>
      <c r="CM511" s="134"/>
      <c r="CN511" s="134"/>
      <c r="CO511" s="134"/>
      <c r="CP511" s="134"/>
      <c r="CQ511" s="134"/>
      <c r="CR511" s="134"/>
      <c r="CS511" s="134"/>
      <c r="CT511" s="134"/>
      <c r="CU511" s="134"/>
      <c r="CV511" s="134"/>
      <c r="CW511" s="134"/>
      <c r="CX511" s="134"/>
      <c r="CY511" s="134"/>
      <c r="CZ511" s="134"/>
      <c r="DA511" s="134"/>
      <c r="DB511" s="134"/>
      <c r="DC511" s="134"/>
      <c r="DD511" s="134"/>
      <c r="DE511" s="134"/>
      <c r="DF511" s="134"/>
      <c r="DG511" s="134"/>
      <c r="DH511" s="134"/>
      <c r="DI511" s="134"/>
      <c r="DJ511" s="134"/>
      <c r="DK511" s="134"/>
      <c r="DL511" s="134"/>
      <c r="DM511" s="134"/>
      <c r="DN511" s="134"/>
      <c r="DO511" s="134"/>
      <c r="DP511" s="134"/>
      <c r="DQ511" s="134"/>
      <c r="DR511" s="134"/>
      <c r="DS511" s="134"/>
      <c r="DT511" s="134"/>
    </row>
    <row r="512" spans="1:124" ht="17.2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  <c r="AX512" s="134"/>
      <c r="AY512" s="134"/>
      <c r="AZ512" s="134"/>
      <c r="BA512" s="134"/>
      <c r="BB512" s="134"/>
      <c r="BC512" s="134"/>
      <c r="BD512" s="134"/>
      <c r="BE512" s="134"/>
      <c r="BF512" s="134"/>
      <c r="BG512" s="134"/>
      <c r="BH512" s="134"/>
      <c r="BI512" s="134"/>
      <c r="BJ512" s="134"/>
      <c r="BK512" s="134"/>
      <c r="BL512" s="134"/>
      <c r="BM512" s="134"/>
      <c r="BN512" s="134"/>
      <c r="BO512" s="134"/>
      <c r="BP512" s="134"/>
      <c r="BQ512" s="134"/>
      <c r="BR512" s="134"/>
      <c r="BS512" s="134"/>
      <c r="BT512" s="134"/>
      <c r="BU512" s="134"/>
      <c r="BV512" s="134"/>
      <c r="BW512" s="134"/>
      <c r="BX512" s="134"/>
      <c r="BY512" s="134"/>
      <c r="BZ512" s="134"/>
      <c r="CA512" s="134"/>
      <c r="CB512" s="134"/>
      <c r="CC512" s="134"/>
      <c r="CD512" s="134"/>
      <c r="CE512" s="134"/>
      <c r="CF512" s="134"/>
      <c r="CG512" s="134"/>
      <c r="CH512" s="134"/>
      <c r="CI512" s="134"/>
      <c r="CJ512" s="134"/>
      <c r="CK512" s="134"/>
      <c r="CL512" s="134"/>
      <c r="CM512" s="134"/>
      <c r="CN512" s="134"/>
      <c r="CO512" s="134"/>
      <c r="CP512" s="134"/>
      <c r="CQ512" s="134"/>
      <c r="CR512" s="134"/>
      <c r="CS512" s="134"/>
      <c r="CT512" s="134"/>
      <c r="CU512" s="134"/>
      <c r="CV512" s="134"/>
      <c r="CW512" s="134"/>
      <c r="CX512" s="134"/>
      <c r="CY512" s="134"/>
      <c r="CZ512" s="134"/>
      <c r="DA512" s="134"/>
      <c r="DB512" s="134"/>
      <c r="DC512" s="134"/>
      <c r="DD512" s="134"/>
      <c r="DE512" s="134"/>
      <c r="DF512" s="134"/>
      <c r="DG512" s="134"/>
      <c r="DH512" s="134"/>
      <c r="DI512" s="134"/>
      <c r="DJ512" s="134"/>
      <c r="DK512" s="134"/>
      <c r="DL512" s="134"/>
      <c r="DM512" s="134"/>
      <c r="DN512" s="134"/>
      <c r="DO512" s="134"/>
      <c r="DP512" s="134"/>
      <c r="DQ512" s="134"/>
      <c r="DR512" s="134"/>
      <c r="DS512" s="134"/>
      <c r="DT512" s="134"/>
    </row>
    <row r="513" spans="1:124" ht="17.2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  <c r="AX513" s="134"/>
      <c r="AY513" s="134"/>
      <c r="AZ513" s="134"/>
      <c r="BA513" s="134"/>
      <c r="BB513" s="134"/>
      <c r="BC513" s="134"/>
      <c r="BD513" s="134"/>
      <c r="BE513" s="134"/>
      <c r="BF513" s="134"/>
      <c r="BG513" s="134"/>
      <c r="BH513" s="134"/>
      <c r="BI513" s="134"/>
      <c r="BJ513" s="134"/>
      <c r="BK513" s="134"/>
      <c r="BL513" s="134"/>
      <c r="BM513" s="134"/>
      <c r="BN513" s="134"/>
      <c r="BO513" s="134"/>
      <c r="BP513" s="134"/>
      <c r="BQ513" s="134"/>
      <c r="BR513" s="134"/>
      <c r="BS513" s="134"/>
      <c r="BT513" s="134"/>
      <c r="BU513" s="134"/>
      <c r="BV513" s="134"/>
      <c r="BW513" s="134"/>
      <c r="BX513" s="134"/>
      <c r="BY513" s="134"/>
      <c r="BZ513" s="134"/>
      <c r="CA513" s="134"/>
      <c r="CB513" s="134"/>
      <c r="CC513" s="134"/>
      <c r="CD513" s="134"/>
      <c r="CE513" s="134"/>
      <c r="CF513" s="134"/>
      <c r="CG513" s="134"/>
      <c r="CH513" s="134"/>
      <c r="CI513" s="134"/>
      <c r="CJ513" s="134"/>
      <c r="CK513" s="134"/>
      <c r="CL513" s="134"/>
      <c r="CM513" s="134"/>
      <c r="CN513" s="134"/>
      <c r="CO513" s="134"/>
      <c r="CP513" s="134"/>
      <c r="CQ513" s="134"/>
      <c r="CR513" s="134"/>
      <c r="CS513" s="134"/>
      <c r="CT513" s="134"/>
      <c r="CU513" s="134"/>
      <c r="CV513" s="134"/>
      <c r="CW513" s="134"/>
      <c r="CX513" s="134"/>
      <c r="CY513" s="134"/>
      <c r="CZ513" s="134"/>
      <c r="DA513" s="134"/>
      <c r="DB513" s="134"/>
      <c r="DC513" s="134"/>
      <c r="DD513" s="134"/>
      <c r="DE513" s="134"/>
      <c r="DF513" s="134"/>
      <c r="DG513" s="134"/>
      <c r="DH513" s="134"/>
      <c r="DI513" s="134"/>
      <c r="DJ513" s="134"/>
      <c r="DK513" s="134"/>
      <c r="DL513" s="134"/>
      <c r="DM513" s="134"/>
      <c r="DN513" s="134"/>
      <c r="DO513" s="134"/>
      <c r="DP513" s="134"/>
      <c r="DQ513" s="134"/>
      <c r="DR513" s="134"/>
      <c r="DS513" s="134"/>
      <c r="DT513" s="134"/>
    </row>
    <row r="514" spans="1:124" ht="17.2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  <c r="AX514" s="134"/>
      <c r="AY514" s="134"/>
      <c r="AZ514" s="134"/>
      <c r="BA514" s="134"/>
      <c r="BB514" s="134"/>
      <c r="BC514" s="134"/>
      <c r="BD514" s="134"/>
      <c r="BE514" s="134"/>
      <c r="BF514" s="134"/>
      <c r="BG514" s="134"/>
      <c r="BH514" s="134"/>
      <c r="BI514" s="134"/>
      <c r="BJ514" s="134"/>
      <c r="BK514" s="134"/>
      <c r="BL514" s="134"/>
      <c r="BM514" s="134"/>
      <c r="BN514" s="134"/>
      <c r="BO514" s="134"/>
      <c r="BP514" s="134"/>
      <c r="BQ514" s="134"/>
      <c r="BR514" s="134"/>
      <c r="BS514" s="134"/>
      <c r="BT514" s="134"/>
      <c r="BU514" s="134"/>
      <c r="BV514" s="134"/>
      <c r="BW514" s="134"/>
      <c r="BX514" s="134"/>
      <c r="BY514" s="134"/>
      <c r="BZ514" s="134"/>
      <c r="CA514" s="134"/>
      <c r="CB514" s="134"/>
      <c r="CC514" s="134"/>
      <c r="CD514" s="134"/>
      <c r="CE514" s="134"/>
      <c r="CF514" s="134"/>
      <c r="CG514" s="134"/>
      <c r="CH514" s="134"/>
      <c r="CI514" s="134"/>
      <c r="CJ514" s="134"/>
      <c r="CK514" s="134"/>
      <c r="CL514" s="134"/>
      <c r="CM514" s="134"/>
      <c r="CN514" s="134"/>
      <c r="CO514" s="134"/>
      <c r="CP514" s="134"/>
      <c r="CQ514" s="134"/>
      <c r="CR514" s="134"/>
      <c r="CS514" s="134"/>
      <c r="CT514" s="134"/>
      <c r="CU514" s="134"/>
      <c r="CV514" s="134"/>
      <c r="CW514" s="134"/>
      <c r="CX514" s="134"/>
      <c r="CY514" s="134"/>
      <c r="CZ514" s="134"/>
      <c r="DA514" s="134"/>
      <c r="DB514" s="134"/>
      <c r="DC514" s="134"/>
      <c r="DD514" s="134"/>
      <c r="DE514" s="134"/>
      <c r="DF514" s="134"/>
      <c r="DG514" s="134"/>
      <c r="DH514" s="134"/>
      <c r="DI514" s="134"/>
      <c r="DJ514" s="134"/>
      <c r="DK514" s="134"/>
      <c r="DL514" s="134"/>
      <c r="DM514" s="134"/>
      <c r="DN514" s="134"/>
      <c r="DO514" s="134"/>
      <c r="DP514" s="134"/>
      <c r="DQ514" s="134"/>
      <c r="DR514" s="134"/>
      <c r="DS514" s="134"/>
      <c r="DT514" s="134"/>
    </row>
    <row r="515" spans="1:124" ht="17.2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  <c r="AR515" s="134"/>
      <c r="AS515" s="134"/>
      <c r="AT515" s="134"/>
      <c r="AU515" s="134"/>
      <c r="AV515" s="134"/>
      <c r="AW515" s="134"/>
      <c r="AX515" s="134"/>
      <c r="AY515" s="134"/>
      <c r="AZ515" s="134"/>
      <c r="BA515" s="134"/>
      <c r="BB515" s="134"/>
      <c r="BC515" s="134"/>
      <c r="BD515" s="134"/>
      <c r="BE515" s="134"/>
      <c r="BF515" s="134"/>
      <c r="BG515" s="134"/>
      <c r="BH515" s="134"/>
      <c r="BI515" s="134"/>
      <c r="BJ515" s="134"/>
      <c r="BK515" s="134"/>
      <c r="BL515" s="134"/>
      <c r="BM515" s="134"/>
      <c r="BN515" s="134"/>
      <c r="BO515" s="134"/>
      <c r="BP515" s="134"/>
      <c r="BQ515" s="134"/>
      <c r="BR515" s="134"/>
      <c r="BS515" s="134"/>
      <c r="BT515" s="134"/>
      <c r="BU515" s="134"/>
      <c r="BV515" s="134"/>
      <c r="BW515" s="134"/>
      <c r="BX515" s="134"/>
      <c r="BY515" s="134"/>
      <c r="BZ515" s="134"/>
      <c r="CA515" s="134"/>
      <c r="CB515" s="134"/>
      <c r="CC515" s="134"/>
      <c r="CD515" s="134"/>
      <c r="CE515" s="134"/>
      <c r="CF515" s="134"/>
      <c r="CG515" s="134"/>
      <c r="CH515" s="134"/>
      <c r="CI515" s="134"/>
      <c r="CJ515" s="134"/>
      <c r="CK515" s="134"/>
      <c r="CL515" s="134"/>
      <c r="CM515" s="134"/>
      <c r="CN515" s="134"/>
      <c r="CO515" s="134"/>
      <c r="CP515" s="134"/>
      <c r="CQ515" s="134"/>
      <c r="CR515" s="134"/>
      <c r="CS515" s="134"/>
      <c r="CT515" s="134"/>
      <c r="CU515" s="134"/>
      <c r="CV515" s="134"/>
      <c r="CW515" s="134"/>
      <c r="CX515" s="134"/>
      <c r="CY515" s="134"/>
      <c r="CZ515" s="134"/>
      <c r="DA515" s="134"/>
      <c r="DB515" s="134"/>
      <c r="DC515" s="134"/>
      <c r="DD515" s="134"/>
      <c r="DE515" s="134"/>
      <c r="DF515" s="134"/>
      <c r="DG515" s="134"/>
      <c r="DH515" s="134"/>
      <c r="DI515" s="134"/>
      <c r="DJ515" s="134"/>
      <c r="DK515" s="134"/>
      <c r="DL515" s="134"/>
      <c r="DM515" s="134"/>
      <c r="DN515" s="134"/>
      <c r="DO515" s="134"/>
      <c r="DP515" s="134"/>
      <c r="DQ515" s="134"/>
      <c r="DR515" s="134"/>
      <c r="DS515" s="134"/>
      <c r="DT515" s="134"/>
    </row>
    <row r="516" spans="1:124" ht="17.2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  <c r="AX516" s="134"/>
      <c r="AY516" s="134"/>
      <c r="AZ516" s="134"/>
      <c r="BA516" s="134"/>
      <c r="BB516" s="134"/>
      <c r="BC516" s="134"/>
      <c r="BD516" s="134"/>
      <c r="BE516" s="134"/>
      <c r="BF516" s="134"/>
      <c r="BG516" s="134"/>
      <c r="BH516" s="134"/>
      <c r="BI516" s="134"/>
      <c r="BJ516" s="134"/>
      <c r="BK516" s="134"/>
      <c r="BL516" s="134"/>
      <c r="BM516" s="134"/>
      <c r="BN516" s="134"/>
      <c r="BO516" s="134"/>
      <c r="BP516" s="134"/>
      <c r="BQ516" s="134"/>
      <c r="BR516" s="134"/>
      <c r="BS516" s="134"/>
      <c r="BT516" s="134"/>
      <c r="BU516" s="134"/>
      <c r="BV516" s="134"/>
      <c r="BW516" s="134"/>
      <c r="BX516" s="134"/>
      <c r="BY516" s="134"/>
      <c r="BZ516" s="134"/>
      <c r="CA516" s="134"/>
      <c r="CB516" s="134"/>
      <c r="CC516" s="134"/>
      <c r="CD516" s="134"/>
      <c r="CE516" s="134"/>
      <c r="CF516" s="134"/>
      <c r="CG516" s="134"/>
      <c r="CH516" s="134"/>
      <c r="CI516" s="134"/>
      <c r="CJ516" s="134"/>
      <c r="CK516" s="134"/>
      <c r="CL516" s="134"/>
      <c r="CM516" s="134"/>
      <c r="CN516" s="134"/>
      <c r="CO516" s="134"/>
      <c r="CP516" s="134"/>
      <c r="CQ516" s="134"/>
      <c r="CR516" s="134"/>
      <c r="CS516" s="134"/>
      <c r="CT516" s="134"/>
      <c r="CU516" s="134"/>
      <c r="CV516" s="134"/>
      <c r="CW516" s="134"/>
      <c r="CX516" s="134"/>
      <c r="CY516" s="134"/>
      <c r="CZ516" s="134"/>
      <c r="DA516" s="134"/>
      <c r="DB516" s="134"/>
      <c r="DC516" s="134"/>
      <c r="DD516" s="134"/>
      <c r="DE516" s="134"/>
      <c r="DF516" s="134"/>
      <c r="DG516" s="134"/>
      <c r="DH516" s="134"/>
      <c r="DI516" s="134"/>
      <c r="DJ516" s="134"/>
      <c r="DK516" s="134"/>
      <c r="DL516" s="134"/>
      <c r="DM516" s="134"/>
      <c r="DN516" s="134"/>
      <c r="DO516" s="134"/>
      <c r="DP516" s="134"/>
      <c r="DQ516" s="134"/>
      <c r="DR516" s="134"/>
      <c r="DS516" s="134"/>
      <c r="DT516" s="134"/>
    </row>
    <row r="517" spans="1:124" ht="17.2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  <c r="AV517" s="134"/>
      <c r="AW517" s="134"/>
      <c r="AX517" s="134"/>
      <c r="AY517" s="134"/>
      <c r="AZ517" s="134"/>
      <c r="BA517" s="134"/>
      <c r="BB517" s="134"/>
      <c r="BC517" s="134"/>
      <c r="BD517" s="134"/>
      <c r="BE517" s="134"/>
      <c r="BF517" s="134"/>
      <c r="BG517" s="134"/>
      <c r="BH517" s="134"/>
      <c r="BI517" s="134"/>
      <c r="BJ517" s="134"/>
      <c r="BK517" s="134"/>
      <c r="BL517" s="134"/>
      <c r="BM517" s="134"/>
      <c r="BN517" s="134"/>
      <c r="BO517" s="134"/>
      <c r="BP517" s="134"/>
      <c r="BQ517" s="134"/>
      <c r="BR517" s="134"/>
      <c r="BS517" s="134"/>
      <c r="BT517" s="134"/>
      <c r="BU517" s="134"/>
      <c r="BV517" s="134"/>
      <c r="BW517" s="134"/>
      <c r="BX517" s="134"/>
      <c r="BY517" s="134"/>
      <c r="BZ517" s="134"/>
      <c r="CA517" s="134"/>
      <c r="CB517" s="134"/>
      <c r="CC517" s="134"/>
      <c r="CD517" s="134"/>
      <c r="CE517" s="134"/>
      <c r="CF517" s="134"/>
      <c r="CG517" s="134"/>
      <c r="CH517" s="134"/>
      <c r="CI517" s="134"/>
      <c r="CJ517" s="134"/>
      <c r="CK517" s="134"/>
      <c r="CL517" s="134"/>
      <c r="CM517" s="134"/>
      <c r="CN517" s="134"/>
      <c r="CO517" s="134"/>
      <c r="CP517" s="134"/>
      <c r="CQ517" s="134"/>
      <c r="CR517" s="134"/>
      <c r="CS517" s="134"/>
      <c r="CT517" s="134"/>
      <c r="CU517" s="134"/>
      <c r="CV517" s="134"/>
      <c r="CW517" s="134"/>
      <c r="CX517" s="134"/>
      <c r="CY517" s="134"/>
      <c r="CZ517" s="134"/>
      <c r="DA517" s="134"/>
      <c r="DB517" s="134"/>
      <c r="DC517" s="134"/>
      <c r="DD517" s="134"/>
      <c r="DE517" s="134"/>
      <c r="DF517" s="134"/>
      <c r="DG517" s="134"/>
      <c r="DH517" s="134"/>
      <c r="DI517" s="134"/>
      <c r="DJ517" s="134"/>
      <c r="DK517" s="134"/>
      <c r="DL517" s="134"/>
      <c r="DM517" s="134"/>
      <c r="DN517" s="134"/>
      <c r="DO517" s="134"/>
      <c r="DP517" s="134"/>
      <c r="DQ517" s="134"/>
      <c r="DR517" s="134"/>
      <c r="DS517" s="134"/>
      <c r="DT517" s="134"/>
    </row>
    <row r="518" spans="1:124" ht="17.2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  <c r="AX518" s="134"/>
      <c r="AY518" s="134"/>
      <c r="AZ518" s="134"/>
      <c r="BA518" s="134"/>
      <c r="BB518" s="134"/>
      <c r="BC518" s="134"/>
      <c r="BD518" s="134"/>
      <c r="BE518" s="134"/>
      <c r="BF518" s="134"/>
      <c r="BG518" s="134"/>
      <c r="BH518" s="134"/>
      <c r="BI518" s="134"/>
      <c r="BJ518" s="134"/>
      <c r="BK518" s="134"/>
      <c r="BL518" s="134"/>
      <c r="BM518" s="134"/>
      <c r="BN518" s="134"/>
      <c r="BO518" s="134"/>
      <c r="BP518" s="134"/>
      <c r="BQ518" s="134"/>
      <c r="BR518" s="134"/>
      <c r="BS518" s="134"/>
      <c r="BT518" s="134"/>
      <c r="BU518" s="134"/>
      <c r="BV518" s="134"/>
      <c r="BW518" s="134"/>
      <c r="BX518" s="134"/>
      <c r="BY518" s="134"/>
      <c r="BZ518" s="134"/>
      <c r="CA518" s="134"/>
      <c r="CB518" s="134"/>
      <c r="CC518" s="134"/>
      <c r="CD518" s="134"/>
      <c r="CE518" s="134"/>
      <c r="CF518" s="134"/>
      <c r="CG518" s="134"/>
      <c r="CH518" s="134"/>
      <c r="CI518" s="134"/>
      <c r="CJ518" s="134"/>
      <c r="CK518" s="134"/>
      <c r="CL518" s="134"/>
      <c r="CM518" s="134"/>
      <c r="CN518" s="134"/>
      <c r="CO518" s="134"/>
      <c r="CP518" s="134"/>
      <c r="CQ518" s="134"/>
      <c r="CR518" s="134"/>
      <c r="CS518" s="134"/>
      <c r="CT518" s="134"/>
      <c r="CU518" s="134"/>
      <c r="CV518" s="134"/>
      <c r="CW518" s="134"/>
      <c r="CX518" s="134"/>
      <c r="CY518" s="134"/>
      <c r="CZ518" s="134"/>
      <c r="DA518" s="134"/>
      <c r="DB518" s="134"/>
      <c r="DC518" s="134"/>
      <c r="DD518" s="134"/>
      <c r="DE518" s="134"/>
      <c r="DF518" s="134"/>
      <c r="DG518" s="134"/>
      <c r="DH518" s="134"/>
      <c r="DI518" s="134"/>
      <c r="DJ518" s="134"/>
      <c r="DK518" s="134"/>
      <c r="DL518" s="134"/>
      <c r="DM518" s="134"/>
      <c r="DN518" s="134"/>
      <c r="DO518" s="134"/>
      <c r="DP518" s="134"/>
      <c r="DQ518" s="134"/>
      <c r="DR518" s="134"/>
      <c r="DS518" s="134"/>
      <c r="DT518" s="134"/>
    </row>
    <row r="519" spans="1:124" ht="17.2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  <c r="AX519" s="134"/>
      <c r="AY519" s="134"/>
      <c r="AZ519" s="134"/>
      <c r="BA519" s="134"/>
      <c r="BB519" s="134"/>
      <c r="BC519" s="134"/>
      <c r="BD519" s="134"/>
      <c r="BE519" s="134"/>
      <c r="BF519" s="134"/>
      <c r="BG519" s="134"/>
      <c r="BH519" s="134"/>
      <c r="BI519" s="134"/>
      <c r="BJ519" s="134"/>
      <c r="BK519" s="134"/>
      <c r="BL519" s="134"/>
      <c r="BM519" s="134"/>
      <c r="BN519" s="134"/>
      <c r="BO519" s="134"/>
      <c r="BP519" s="134"/>
      <c r="BQ519" s="134"/>
      <c r="BR519" s="134"/>
      <c r="BS519" s="134"/>
      <c r="BT519" s="134"/>
      <c r="BU519" s="134"/>
      <c r="BV519" s="134"/>
      <c r="BW519" s="134"/>
      <c r="BX519" s="134"/>
      <c r="BY519" s="134"/>
      <c r="BZ519" s="134"/>
      <c r="CA519" s="134"/>
      <c r="CB519" s="134"/>
      <c r="CC519" s="134"/>
      <c r="CD519" s="134"/>
      <c r="CE519" s="134"/>
      <c r="CF519" s="134"/>
      <c r="CG519" s="134"/>
      <c r="CH519" s="134"/>
      <c r="CI519" s="134"/>
      <c r="CJ519" s="134"/>
      <c r="CK519" s="134"/>
      <c r="CL519" s="134"/>
      <c r="CM519" s="134"/>
      <c r="CN519" s="134"/>
      <c r="CO519" s="134"/>
      <c r="CP519" s="134"/>
      <c r="CQ519" s="134"/>
      <c r="CR519" s="134"/>
      <c r="CS519" s="134"/>
      <c r="CT519" s="134"/>
      <c r="CU519" s="134"/>
      <c r="CV519" s="134"/>
      <c r="CW519" s="134"/>
      <c r="CX519" s="134"/>
      <c r="CY519" s="134"/>
      <c r="CZ519" s="134"/>
      <c r="DA519" s="134"/>
      <c r="DB519" s="134"/>
      <c r="DC519" s="134"/>
      <c r="DD519" s="134"/>
      <c r="DE519" s="134"/>
      <c r="DF519" s="134"/>
      <c r="DG519" s="134"/>
      <c r="DH519" s="134"/>
      <c r="DI519" s="134"/>
      <c r="DJ519" s="134"/>
      <c r="DK519" s="134"/>
      <c r="DL519" s="134"/>
      <c r="DM519" s="134"/>
      <c r="DN519" s="134"/>
      <c r="DO519" s="134"/>
      <c r="DP519" s="134"/>
      <c r="DQ519" s="134"/>
      <c r="DR519" s="134"/>
      <c r="DS519" s="134"/>
      <c r="DT519" s="134"/>
    </row>
    <row r="520" spans="1:124" ht="17.2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4"/>
      <c r="BB520" s="134"/>
      <c r="BC520" s="134"/>
      <c r="BD520" s="134"/>
      <c r="BE520" s="134"/>
      <c r="BF520" s="134"/>
      <c r="BG520" s="134"/>
      <c r="BH520" s="134"/>
      <c r="BI520" s="134"/>
      <c r="BJ520" s="134"/>
      <c r="BK520" s="134"/>
      <c r="BL520" s="134"/>
      <c r="BM520" s="134"/>
      <c r="BN520" s="134"/>
      <c r="BO520" s="134"/>
      <c r="BP520" s="134"/>
      <c r="BQ520" s="134"/>
      <c r="BR520" s="134"/>
      <c r="BS520" s="134"/>
      <c r="BT520" s="134"/>
      <c r="BU520" s="134"/>
      <c r="BV520" s="134"/>
      <c r="BW520" s="134"/>
      <c r="BX520" s="134"/>
      <c r="BY520" s="134"/>
      <c r="BZ520" s="134"/>
      <c r="CA520" s="134"/>
      <c r="CB520" s="134"/>
      <c r="CC520" s="134"/>
      <c r="CD520" s="134"/>
      <c r="CE520" s="134"/>
      <c r="CF520" s="134"/>
      <c r="CG520" s="134"/>
      <c r="CH520" s="134"/>
      <c r="CI520" s="134"/>
      <c r="CJ520" s="134"/>
      <c r="CK520" s="134"/>
      <c r="CL520" s="134"/>
      <c r="CM520" s="134"/>
      <c r="CN520" s="134"/>
      <c r="CO520" s="134"/>
      <c r="CP520" s="134"/>
      <c r="CQ520" s="134"/>
      <c r="CR520" s="134"/>
      <c r="CS520" s="134"/>
      <c r="CT520" s="134"/>
      <c r="CU520" s="134"/>
      <c r="CV520" s="134"/>
      <c r="CW520" s="134"/>
      <c r="CX520" s="134"/>
      <c r="CY520" s="134"/>
      <c r="CZ520" s="134"/>
      <c r="DA520" s="134"/>
      <c r="DB520" s="134"/>
      <c r="DC520" s="134"/>
      <c r="DD520" s="134"/>
      <c r="DE520" s="134"/>
      <c r="DF520" s="134"/>
      <c r="DG520" s="134"/>
      <c r="DH520" s="134"/>
      <c r="DI520" s="134"/>
      <c r="DJ520" s="134"/>
      <c r="DK520" s="134"/>
      <c r="DL520" s="134"/>
      <c r="DM520" s="134"/>
      <c r="DN520" s="134"/>
      <c r="DO520" s="134"/>
      <c r="DP520" s="134"/>
      <c r="DQ520" s="134"/>
      <c r="DR520" s="134"/>
      <c r="DS520" s="134"/>
      <c r="DT520" s="134"/>
    </row>
    <row r="521" spans="1:124" ht="17.2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  <c r="AV521" s="134"/>
      <c r="AW521" s="134"/>
      <c r="AX521" s="134"/>
      <c r="AY521" s="134"/>
      <c r="AZ521" s="134"/>
      <c r="BA521" s="134"/>
      <c r="BB521" s="134"/>
      <c r="BC521" s="134"/>
      <c r="BD521" s="134"/>
      <c r="BE521" s="134"/>
      <c r="BF521" s="134"/>
      <c r="BG521" s="134"/>
      <c r="BH521" s="134"/>
      <c r="BI521" s="134"/>
      <c r="BJ521" s="134"/>
      <c r="BK521" s="134"/>
      <c r="BL521" s="134"/>
      <c r="BM521" s="134"/>
      <c r="BN521" s="134"/>
      <c r="BO521" s="134"/>
      <c r="BP521" s="134"/>
      <c r="BQ521" s="134"/>
      <c r="BR521" s="134"/>
      <c r="BS521" s="134"/>
      <c r="BT521" s="134"/>
      <c r="BU521" s="134"/>
      <c r="BV521" s="134"/>
      <c r="BW521" s="134"/>
      <c r="BX521" s="134"/>
      <c r="BY521" s="134"/>
      <c r="BZ521" s="134"/>
      <c r="CA521" s="134"/>
      <c r="CB521" s="134"/>
      <c r="CC521" s="134"/>
      <c r="CD521" s="134"/>
      <c r="CE521" s="134"/>
      <c r="CF521" s="134"/>
      <c r="CG521" s="134"/>
      <c r="CH521" s="134"/>
      <c r="CI521" s="134"/>
      <c r="CJ521" s="134"/>
      <c r="CK521" s="134"/>
      <c r="CL521" s="134"/>
      <c r="CM521" s="134"/>
      <c r="CN521" s="134"/>
      <c r="CO521" s="134"/>
      <c r="CP521" s="134"/>
      <c r="CQ521" s="134"/>
      <c r="CR521" s="134"/>
      <c r="CS521" s="134"/>
      <c r="CT521" s="134"/>
      <c r="CU521" s="134"/>
      <c r="CV521" s="134"/>
      <c r="CW521" s="134"/>
      <c r="CX521" s="134"/>
      <c r="CY521" s="134"/>
      <c r="CZ521" s="134"/>
      <c r="DA521" s="134"/>
      <c r="DB521" s="134"/>
      <c r="DC521" s="134"/>
      <c r="DD521" s="134"/>
      <c r="DE521" s="134"/>
      <c r="DF521" s="134"/>
      <c r="DG521" s="134"/>
      <c r="DH521" s="134"/>
      <c r="DI521" s="134"/>
      <c r="DJ521" s="134"/>
      <c r="DK521" s="134"/>
      <c r="DL521" s="134"/>
      <c r="DM521" s="134"/>
      <c r="DN521" s="134"/>
      <c r="DO521" s="134"/>
      <c r="DP521" s="134"/>
      <c r="DQ521" s="134"/>
      <c r="DR521" s="134"/>
      <c r="DS521" s="134"/>
      <c r="DT521" s="134"/>
    </row>
    <row r="522" spans="1:124" ht="17.2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  <c r="AU522" s="134"/>
      <c r="AV522" s="134"/>
      <c r="AW522" s="134"/>
      <c r="AX522" s="134"/>
      <c r="AY522" s="134"/>
      <c r="AZ522" s="134"/>
      <c r="BA522" s="134"/>
      <c r="BB522" s="134"/>
      <c r="BC522" s="134"/>
      <c r="BD522" s="134"/>
      <c r="BE522" s="134"/>
      <c r="BF522" s="134"/>
      <c r="BG522" s="134"/>
      <c r="BH522" s="134"/>
      <c r="BI522" s="134"/>
      <c r="BJ522" s="134"/>
      <c r="BK522" s="134"/>
      <c r="BL522" s="134"/>
      <c r="BM522" s="134"/>
      <c r="BN522" s="134"/>
      <c r="BO522" s="134"/>
      <c r="BP522" s="134"/>
      <c r="BQ522" s="134"/>
      <c r="BR522" s="134"/>
      <c r="BS522" s="134"/>
      <c r="BT522" s="134"/>
      <c r="BU522" s="134"/>
      <c r="BV522" s="134"/>
      <c r="BW522" s="134"/>
      <c r="BX522" s="134"/>
      <c r="BY522" s="134"/>
      <c r="BZ522" s="134"/>
      <c r="CA522" s="134"/>
      <c r="CB522" s="134"/>
      <c r="CC522" s="134"/>
      <c r="CD522" s="134"/>
      <c r="CE522" s="134"/>
      <c r="CF522" s="134"/>
      <c r="CG522" s="134"/>
      <c r="CH522" s="134"/>
      <c r="CI522" s="134"/>
      <c r="CJ522" s="134"/>
      <c r="CK522" s="134"/>
      <c r="CL522" s="134"/>
      <c r="CM522" s="134"/>
      <c r="CN522" s="134"/>
      <c r="CO522" s="134"/>
      <c r="CP522" s="134"/>
      <c r="CQ522" s="134"/>
      <c r="CR522" s="134"/>
      <c r="CS522" s="134"/>
      <c r="CT522" s="134"/>
      <c r="CU522" s="134"/>
      <c r="CV522" s="134"/>
      <c r="CW522" s="134"/>
      <c r="CX522" s="134"/>
      <c r="CY522" s="134"/>
      <c r="CZ522" s="134"/>
      <c r="DA522" s="134"/>
      <c r="DB522" s="134"/>
      <c r="DC522" s="134"/>
      <c r="DD522" s="134"/>
      <c r="DE522" s="134"/>
      <c r="DF522" s="134"/>
      <c r="DG522" s="134"/>
      <c r="DH522" s="134"/>
      <c r="DI522" s="134"/>
      <c r="DJ522" s="134"/>
      <c r="DK522" s="134"/>
      <c r="DL522" s="134"/>
      <c r="DM522" s="134"/>
      <c r="DN522" s="134"/>
      <c r="DO522" s="134"/>
      <c r="DP522" s="134"/>
      <c r="DQ522" s="134"/>
      <c r="DR522" s="134"/>
      <c r="DS522" s="134"/>
      <c r="DT522" s="134"/>
    </row>
    <row r="523" spans="1:124" ht="17.2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  <c r="AU523" s="134"/>
      <c r="AV523" s="134"/>
      <c r="AW523" s="134"/>
      <c r="AX523" s="134"/>
      <c r="AY523" s="134"/>
      <c r="AZ523" s="134"/>
      <c r="BA523" s="134"/>
      <c r="BB523" s="134"/>
      <c r="BC523" s="134"/>
      <c r="BD523" s="134"/>
      <c r="BE523" s="134"/>
      <c r="BF523" s="134"/>
      <c r="BG523" s="134"/>
      <c r="BH523" s="134"/>
      <c r="BI523" s="134"/>
      <c r="BJ523" s="134"/>
      <c r="BK523" s="134"/>
      <c r="BL523" s="134"/>
      <c r="BM523" s="134"/>
      <c r="BN523" s="134"/>
      <c r="BO523" s="134"/>
      <c r="BP523" s="134"/>
      <c r="BQ523" s="134"/>
      <c r="BR523" s="134"/>
      <c r="BS523" s="134"/>
      <c r="BT523" s="134"/>
      <c r="BU523" s="134"/>
      <c r="BV523" s="134"/>
      <c r="BW523" s="134"/>
      <c r="BX523" s="134"/>
      <c r="BY523" s="134"/>
      <c r="BZ523" s="134"/>
      <c r="CA523" s="134"/>
      <c r="CB523" s="134"/>
      <c r="CC523" s="134"/>
      <c r="CD523" s="134"/>
      <c r="CE523" s="134"/>
      <c r="CF523" s="134"/>
      <c r="CG523" s="134"/>
      <c r="CH523" s="134"/>
      <c r="CI523" s="134"/>
      <c r="CJ523" s="134"/>
      <c r="CK523" s="134"/>
      <c r="CL523" s="134"/>
      <c r="CM523" s="134"/>
      <c r="CN523" s="134"/>
      <c r="CO523" s="134"/>
      <c r="CP523" s="134"/>
      <c r="CQ523" s="134"/>
      <c r="CR523" s="134"/>
      <c r="CS523" s="134"/>
      <c r="CT523" s="134"/>
      <c r="CU523" s="134"/>
      <c r="CV523" s="134"/>
      <c r="CW523" s="134"/>
      <c r="CX523" s="134"/>
      <c r="CY523" s="134"/>
      <c r="CZ523" s="134"/>
      <c r="DA523" s="134"/>
      <c r="DB523" s="134"/>
      <c r="DC523" s="134"/>
      <c r="DD523" s="134"/>
      <c r="DE523" s="134"/>
      <c r="DF523" s="134"/>
      <c r="DG523" s="134"/>
      <c r="DH523" s="134"/>
      <c r="DI523" s="134"/>
      <c r="DJ523" s="134"/>
      <c r="DK523" s="134"/>
      <c r="DL523" s="134"/>
      <c r="DM523" s="134"/>
      <c r="DN523" s="134"/>
      <c r="DO523" s="134"/>
      <c r="DP523" s="134"/>
      <c r="DQ523" s="134"/>
      <c r="DR523" s="134"/>
      <c r="DS523" s="134"/>
      <c r="DT523" s="134"/>
    </row>
    <row r="524" spans="1:124" ht="17.2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  <c r="AR524" s="134"/>
      <c r="AS524" s="134"/>
      <c r="AT524" s="134"/>
      <c r="AU524" s="134"/>
      <c r="AV524" s="134"/>
      <c r="AW524" s="134"/>
      <c r="AX524" s="134"/>
      <c r="AY524" s="134"/>
      <c r="AZ524" s="134"/>
      <c r="BA524" s="134"/>
      <c r="BB524" s="134"/>
      <c r="BC524" s="134"/>
      <c r="BD524" s="134"/>
      <c r="BE524" s="134"/>
      <c r="BF524" s="134"/>
      <c r="BG524" s="134"/>
      <c r="BH524" s="134"/>
      <c r="BI524" s="134"/>
      <c r="BJ524" s="134"/>
      <c r="BK524" s="134"/>
      <c r="BL524" s="134"/>
      <c r="BM524" s="134"/>
      <c r="BN524" s="134"/>
      <c r="BO524" s="134"/>
      <c r="BP524" s="134"/>
      <c r="BQ524" s="134"/>
      <c r="BR524" s="134"/>
      <c r="BS524" s="134"/>
      <c r="BT524" s="134"/>
      <c r="BU524" s="134"/>
      <c r="BV524" s="134"/>
      <c r="BW524" s="134"/>
      <c r="BX524" s="134"/>
      <c r="BY524" s="134"/>
      <c r="BZ524" s="134"/>
      <c r="CA524" s="134"/>
      <c r="CB524" s="134"/>
      <c r="CC524" s="134"/>
      <c r="CD524" s="134"/>
      <c r="CE524" s="134"/>
      <c r="CF524" s="134"/>
      <c r="CG524" s="134"/>
      <c r="CH524" s="134"/>
      <c r="CI524" s="134"/>
      <c r="CJ524" s="134"/>
      <c r="CK524" s="134"/>
      <c r="CL524" s="134"/>
      <c r="CM524" s="134"/>
      <c r="CN524" s="134"/>
      <c r="CO524" s="134"/>
      <c r="CP524" s="134"/>
      <c r="CQ524" s="134"/>
      <c r="CR524" s="134"/>
      <c r="CS524" s="134"/>
      <c r="CT524" s="134"/>
      <c r="CU524" s="134"/>
      <c r="CV524" s="134"/>
      <c r="CW524" s="134"/>
      <c r="CX524" s="134"/>
      <c r="CY524" s="134"/>
      <c r="CZ524" s="134"/>
      <c r="DA524" s="134"/>
      <c r="DB524" s="134"/>
      <c r="DC524" s="134"/>
      <c r="DD524" s="134"/>
      <c r="DE524" s="134"/>
      <c r="DF524" s="134"/>
      <c r="DG524" s="134"/>
      <c r="DH524" s="134"/>
      <c r="DI524" s="134"/>
      <c r="DJ524" s="134"/>
      <c r="DK524" s="134"/>
      <c r="DL524" s="134"/>
      <c r="DM524" s="134"/>
      <c r="DN524" s="134"/>
      <c r="DO524" s="134"/>
      <c r="DP524" s="134"/>
      <c r="DQ524" s="134"/>
      <c r="DR524" s="134"/>
      <c r="DS524" s="134"/>
      <c r="DT524" s="134"/>
    </row>
    <row r="525" spans="1:124" ht="17.2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34"/>
      <c r="AQ525" s="134"/>
      <c r="AR525" s="134"/>
      <c r="AS525" s="134"/>
      <c r="AT525" s="134"/>
      <c r="AU525" s="134"/>
      <c r="AV525" s="134"/>
      <c r="AW525" s="134"/>
      <c r="AX525" s="134"/>
      <c r="AY525" s="134"/>
      <c r="AZ525" s="134"/>
      <c r="BA525" s="134"/>
      <c r="BB525" s="134"/>
      <c r="BC525" s="134"/>
      <c r="BD525" s="134"/>
      <c r="BE525" s="134"/>
      <c r="BF525" s="134"/>
      <c r="BG525" s="134"/>
      <c r="BH525" s="134"/>
      <c r="BI525" s="134"/>
      <c r="BJ525" s="134"/>
      <c r="BK525" s="134"/>
      <c r="BL525" s="134"/>
      <c r="BM525" s="134"/>
      <c r="BN525" s="134"/>
      <c r="BO525" s="134"/>
      <c r="BP525" s="134"/>
      <c r="BQ525" s="134"/>
      <c r="BR525" s="134"/>
      <c r="BS525" s="134"/>
      <c r="BT525" s="134"/>
      <c r="BU525" s="134"/>
      <c r="BV525" s="134"/>
      <c r="BW525" s="134"/>
      <c r="BX525" s="134"/>
      <c r="BY525" s="134"/>
      <c r="BZ525" s="134"/>
      <c r="CA525" s="134"/>
      <c r="CB525" s="134"/>
      <c r="CC525" s="134"/>
      <c r="CD525" s="134"/>
      <c r="CE525" s="134"/>
      <c r="CF525" s="134"/>
      <c r="CG525" s="134"/>
      <c r="CH525" s="134"/>
      <c r="CI525" s="134"/>
      <c r="CJ525" s="134"/>
      <c r="CK525" s="134"/>
      <c r="CL525" s="134"/>
      <c r="CM525" s="134"/>
      <c r="CN525" s="134"/>
      <c r="CO525" s="134"/>
      <c r="CP525" s="134"/>
      <c r="CQ525" s="134"/>
      <c r="CR525" s="134"/>
      <c r="CS525" s="134"/>
      <c r="CT525" s="134"/>
      <c r="CU525" s="134"/>
      <c r="CV525" s="134"/>
      <c r="CW525" s="134"/>
      <c r="CX525" s="134"/>
      <c r="CY525" s="134"/>
      <c r="CZ525" s="134"/>
      <c r="DA525" s="134"/>
      <c r="DB525" s="134"/>
      <c r="DC525" s="134"/>
      <c r="DD525" s="134"/>
      <c r="DE525" s="134"/>
      <c r="DF525" s="134"/>
      <c r="DG525" s="134"/>
      <c r="DH525" s="134"/>
      <c r="DI525" s="134"/>
      <c r="DJ525" s="134"/>
      <c r="DK525" s="134"/>
      <c r="DL525" s="134"/>
      <c r="DM525" s="134"/>
      <c r="DN525" s="134"/>
      <c r="DO525" s="134"/>
      <c r="DP525" s="134"/>
      <c r="DQ525" s="134"/>
      <c r="DR525" s="134"/>
      <c r="DS525" s="134"/>
      <c r="DT525" s="134"/>
    </row>
    <row r="526" spans="1:124" ht="17.2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  <c r="AV526" s="134"/>
      <c r="AW526" s="134"/>
      <c r="AX526" s="134"/>
      <c r="AY526" s="134"/>
      <c r="AZ526" s="134"/>
      <c r="BA526" s="134"/>
      <c r="BB526" s="134"/>
      <c r="BC526" s="134"/>
      <c r="BD526" s="134"/>
      <c r="BE526" s="134"/>
      <c r="BF526" s="134"/>
      <c r="BG526" s="134"/>
      <c r="BH526" s="134"/>
      <c r="BI526" s="134"/>
      <c r="BJ526" s="134"/>
      <c r="BK526" s="134"/>
      <c r="BL526" s="134"/>
      <c r="BM526" s="134"/>
      <c r="BN526" s="134"/>
      <c r="BO526" s="134"/>
      <c r="BP526" s="134"/>
      <c r="BQ526" s="134"/>
      <c r="BR526" s="134"/>
      <c r="BS526" s="134"/>
      <c r="BT526" s="134"/>
      <c r="BU526" s="134"/>
      <c r="BV526" s="134"/>
      <c r="BW526" s="134"/>
      <c r="BX526" s="134"/>
      <c r="BY526" s="134"/>
      <c r="BZ526" s="134"/>
      <c r="CA526" s="134"/>
      <c r="CB526" s="134"/>
      <c r="CC526" s="134"/>
      <c r="CD526" s="134"/>
      <c r="CE526" s="134"/>
      <c r="CF526" s="134"/>
      <c r="CG526" s="134"/>
      <c r="CH526" s="134"/>
      <c r="CI526" s="134"/>
      <c r="CJ526" s="134"/>
      <c r="CK526" s="134"/>
      <c r="CL526" s="134"/>
      <c r="CM526" s="134"/>
      <c r="CN526" s="134"/>
      <c r="CO526" s="134"/>
      <c r="CP526" s="134"/>
      <c r="CQ526" s="134"/>
      <c r="CR526" s="134"/>
      <c r="CS526" s="134"/>
      <c r="CT526" s="134"/>
      <c r="CU526" s="134"/>
      <c r="CV526" s="134"/>
      <c r="CW526" s="134"/>
      <c r="CX526" s="134"/>
      <c r="CY526" s="134"/>
      <c r="CZ526" s="134"/>
      <c r="DA526" s="134"/>
      <c r="DB526" s="134"/>
      <c r="DC526" s="134"/>
      <c r="DD526" s="134"/>
      <c r="DE526" s="134"/>
      <c r="DF526" s="134"/>
      <c r="DG526" s="134"/>
      <c r="DH526" s="134"/>
      <c r="DI526" s="134"/>
      <c r="DJ526" s="134"/>
      <c r="DK526" s="134"/>
      <c r="DL526" s="134"/>
      <c r="DM526" s="134"/>
      <c r="DN526" s="134"/>
      <c r="DO526" s="134"/>
      <c r="DP526" s="134"/>
      <c r="DQ526" s="134"/>
      <c r="DR526" s="134"/>
      <c r="DS526" s="134"/>
      <c r="DT526" s="134"/>
    </row>
    <row r="527" spans="1:124" ht="17.2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  <c r="AU527" s="134"/>
      <c r="AV527" s="134"/>
      <c r="AW527" s="134"/>
      <c r="AX527" s="134"/>
      <c r="AY527" s="134"/>
      <c r="AZ527" s="134"/>
      <c r="BA527" s="134"/>
      <c r="BB527" s="134"/>
      <c r="BC527" s="134"/>
      <c r="BD527" s="134"/>
      <c r="BE527" s="134"/>
      <c r="BF527" s="134"/>
      <c r="BG527" s="134"/>
      <c r="BH527" s="134"/>
      <c r="BI527" s="134"/>
      <c r="BJ527" s="134"/>
      <c r="BK527" s="134"/>
      <c r="BL527" s="134"/>
      <c r="BM527" s="134"/>
      <c r="BN527" s="134"/>
      <c r="BO527" s="134"/>
      <c r="BP527" s="134"/>
      <c r="BQ527" s="134"/>
      <c r="BR527" s="134"/>
      <c r="BS527" s="134"/>
      <c r="BT527" s="134"/>
      <c r="BU527" s="134"/>
      <c r="BV527" s="134"/>
      <c r="BW527" s="134"/>
      <c r="BX527" s="134"/>
      <c r="BY527" s="134"/>
      <c r="BZ527" s="134"/>
      <c r="CA527" s="134"/>
      <c r="CB527" s="134"/>
      <c r="CC527" s="134"/>
      <c r="CD527" s="134"/>
      <c r="CE527" s="134"/>
      <c r="CF527" s="134"/>
      <c r="CG527" s="134"/>
      <c r="CH527" s="134"/>
      <c r="CI527" s="134"/>
      <c r="CJ527" s="134"/>
      <c r="CK527" s="134"/>
      <c r="CL527" s="134"/>
      <c r="CM527" s="134"/>
      <c r="CN527" s="134"/>
      <c r="CO527" s="134"/>
      <c r="CP527" s="134"/>
      <c r="CQ527" s="134"/>
      <c r="CR527" s="134"/>
      <c r="CS527" s="134"/>
      <c r="CT527" s="134"/>
      <c r="CU527" s="134"/>
      <c r="CV527" s="134"/>
      <c r="CW527" s="134"/>
      <c r="CX527" s="134"/>
      <c r="CY527" s="134"/>
      <c r="CZ527" s="134"/>
      <c r="DA527" s="134"/>
      <c r="DB527" s="134"/>
      <c r="DC527" s="134"/>
      <c r="DD527" s="134"/>
      <c r="DE527" s="134"/>
      <c r="DF527" s="134"/>
      <c r="DG527" s="134"/>
      <c r="DH527" s="134"/>
      <c r="DI527" s="134"/>
      <c r="DJ527" s="134"/>
      <c r="DK527" s="134"/>
      <c r="DL527" s="134"/>
      <c r="DM527" s="134"/>
      <c r="DN527" s="134"/>
      <c r="DO527" s="134"/>
      <c r="DP527" s="134"/>
      <c r="DQ527" s="134"/>
      <c r="DR527" s="134"/>
      <c r="DS527" s="134"/>
      <c r="DT527" s="134"/>
    </row>
    <row r="528" spans="1:124" ht="17.2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  <c r="AX528" s="134"/>
      <c r="AY528" s="134"/>
      <c r="AZ528" s="134"/>
      <c r="BA528" s="134"/>
      <c r="BB528" s="134"/>
      <c r="BC528" s="134"/>
      <c r="BD528" s="134"/>
      <c r="BE528" s="134"/>
      <c r="BF528" s="134"/>
      <c r="BG528" s="134"/>
      <c r="BH528" s="134"/>
      <c r="BI528" s="134"/>
      <c r="BJ528" s="134"/>
      <c r="BK528" s="134"/>
      <c r="BL528" s="134"/>
      <c r="BM528" s="134"/>
      <c r="BN528" s="134"/>
      <c r="BO528" s="134"/>
      <c r="BP528" s="134"/>
      <c r="BQ528" s="134"/>
      <c r="BR528" s="134"/>
      <c r="BS528" s="134"/>
      <c r="BT528" s="134"/>
      <c r="BU528" s="134"/>
      <c r="BV528" s="134"/>
      <c r="BW528" s="134"/>
      <c r="BX528" s="134"/>
      <c r="BY528" s="134"/>
      <c r="BZ528" s="134"/>
      <c r="CA528" s="134"/>
      <c r="CB528" s="134"/>
      <c r="CC528" s="134"/>
      <c r="CD528" s="134"/>
      <c r="CE528" s="134"/>
      <c r="CF528" s="134"/>
      <c r="CG528" s="134"/>
      <c r="CH528" s="134"/>
      <c r="CI528" s="134"/>
      <c r="CJ528" s="134"/>
      <c r="CK528" s="134"/>
      <c r="CL528" s="134"/>
      <c r="CM528" s="134"/>
      <c r="CN528" s="134"/>
      <c r="CO528" s="134"/>
      <c r="CP528" s="134"/>
      <c r="CQ528" s="134"/>
      <c r="CR528" s="134"/>
      <c r="CS528" s="134"/>
      <c r="CT528" s="134"/>
      <c r="CU528" s="134"/>
      <c r="CV528" s="134"/>
      <c r="CW528" s="134"/>
      <c r="CX528" s="134"/>
      <c r="CY528" s="134"/>
      <c r="CZ528" s="134"/>
      <c r="DA528" s="134"/>
      <c r="DB528" s="134"/>
      <c r="DC528" s="134"/>
      <c r="DD528" s="134"/>
      <c r="DE528" s="134"/>
      <c r="DF528" s="134"/>
      <c r="DG528" s="134"/>
      <c r="DH528" s="134"/>
      <c r="DI528" s="134"/>
      <c r="DJ528" s="134"/>
      <c r="DK528" s="134"/>
      <c r="DL528" s="134"/>
      <c r="DM528" s="134"/>
      <c r="DN528" s="134"/>
      <c r="DO528" s="134"/>
      <c r="DP528" s="134"/>
      <c r="DQ528" s="134"/>
      <c r="DR528" s="134"/>
      <c r="DS528" s="134"/>
      <c r="DT528" s="134"/>
    </row>
    <row r="529" spans="1:124" ht="17.2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  <c r="AX529" s="134"/>
      <c r="AY529" s="134"/>
      <c r="AZ529" s="134"/>
      <c r="BA529" s="134"/>
      <c r="BB529" s="134"/>
      <c r="BC529" s="134"/>
      <c r="BD529" s="134"/>
      <c r="BE529" s="134"/>
      <c r="BF529" s="134"/>
      <c r="BG529" s="134"/>
      <c r="BH529" s="134"/>
      <c r="BI529" s="134"/>
      <c r="BJ529" s="134"/>
      <c r="BK529" s="134"/>
      <c r="BL529" s="134"/>
      <c r="BM529" s="134"/>
      <c r="BN529" s="134"/>
      <c r="BO529" s="134"/>
      <c r="BP529" s="134"/>
      <c r="BQ529" s="134"/>
      <c r="BR529" s="134"/>
      <c r="BS529" s="134"/>
      <c r="BT529" s="134"/>
      <c r="BU529" s="134"/>
      <c r="BV529" s="134"/>
      <c r="BW529" s="134"/>
      <c r="BX529" s="134"/>
      <c r="BY529" s="134"/>
      <c r="BZ529" s="134"/>
      <c r="CA529" s="134"/>
      <c r="CB529" s="134"/>
      <c r="CC529" s="134"/>
      <c r="CD529" s="134"/>
      <c r="CE529" s="134"/>
      <c r="CF529" s="134"/>
      <c r="CG529" s="134"/>
      <c r="CH529" s="134"/>
      <c r="CI529" s="134"/>
      <c r="CJ529" s="134"/>
      <c r="CK529" s="134"/>
      <c r="CL529" s="134"/>
      <c r="CM529" s="134"/>
      <c r="CN529" s="134"/>
      <c r="CO529" s="134"/>
      <c r="CP529" s="134"/>
      <c r="CQ529" s="134"/>
      <c r="CR529" s="134"/>
      <c r="CS529" s="134"/>
      <c r="CT529" s="134"/>
      <c r="CU529" s="134"/>
      <c r="CV529" s="134"/>
      <c r="CW529" s="134"/>
      <c r="CX529" s="134"/>
      <c r="CY529" s="134"/>
      <c r="CZ529" s="134"/>
      <c r="DA529" s="134"/>
      <c r="DB529" s="134"/>
      <c r="DC529" s="134"/>
      <c r="DD529" s="134"/>
      <c r="DE529" s="134"/>
      <c r="DF529" s="134"/>
      <c r="DG529" s="134"/>
      <c r="DH529" s="134"/>
      <c r="DI529" s="134"/>
      <c r="DJ529" s="134"/>
      <c r="DK529" s="134"/>
      <c r="DL529" s="134"/>
      <c r="DM529" s="134"/>
      <c r="DN529" s="134"/>
      <c r="DO529" s="134"/>
      <c r="DP529" s="134"/>
      <c r="DQ529" s="134"/>
      <c r="DR529" s="134"/>
      <c r="DS529" s="134"/>
      <c r="DT529" s="134"/>
    </row>
    <row r="530" spans="1:124" ht="17.2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4"/>
      <c r="BB530" s="134"/>
      <c r="BC530" s="134"/>
      <c r="BD530" s="134"/>
      <c r="BE530" s="134"/>
      <c r="BF530" s="134"/>
      <c r="BG530" s="134"/>
      <c r="BH530" s="134"/>
      <c r="BI530" s="134"/>
      <c r="BJ530" s="134"/>
      <c r="BK530" s="134"/>
      <c r="BL530" s="134"/>
      <c r="BM530" s="134"/>
      <c r="BN530" s="134"/>
      <c r="BO530" s="134"/>
      <c r="BP530" s="134"/>
      <c r="BQ530" s="134"/>
      <c r="BR530" s="134"/>
      <c r="BS530" s="134"/>
      <c r="BT530" s="134"/>
      <c r="BU530" s="134"/>
      <c r="BV530" s="134"/>
      <c r="BW530" s="134"/>
      <c r="BX530" s="134"/>
      <c r="BY530" s="134"/>
      <c r="BZ530" s="134"/>
      <c r="CA530" s="134"/>
      <c r="CB530" s="134"/>
      <c r="CC530" s="134"/>
      <c r="CD530" s="134"/>
      <c r="CE530" s="134"/>
      <c r="CF530" s="134"/>
      <c r="CG530" s="134"/>
      <c r="CH530" s="134"/>
      <c r="CI530" s="134"/>
      <c r="CJ530" s="134"/>
      <c r="CK530" s="134"/>
      <c r="CL530" s="134"/>
      <c r="CM530" s="134"/>
      <c r="CN530" s="134"/>
      <c r="CO530" s="134"/>
      <c r="CP530" s="134"/>
      <c r="CQ530" s="134"/>
      <c r="CR530" s="134"/>
      <c r="CS530" s="134"/>
      <c r="CT530" s="134"/>
      <c r="CU530" s="134"/>
      <c r="CV530" s="134"/>
      <c r="CW530" s="134"/>
      <c r="CX530" s="134"/>
      <c r="CY530" s="134"/>
      <c r="CZ530" s="134"/>
      <c r="DA530" s="134"/>
      <c r="DB530" s="134"/>
      <c r="DC530" s="134"/>
      <c r="DD530" s="134"/>
      <c r="DE530" s="134"/>
      <c r="DF530" s="134"/>
      <c r="DG530" s="134"/>
      <c r="DH530" s="134"/>
      <c r="DI530" s="134"/>
      <c r="DJ530" s="134"/>
      <c r="DK530" s="134"/>
      <c r="DL530" s="134"/>
      <c r="DM530" s="134"/>
      <c r="DN530" s="134"/>
      <c r="DO530" s="134"/>
      <c r="DP530" s="134"/>
      <c r="DQ530" s="134"/>
      <c r="DR530" s="134"/>
      <c r="DS530" s="134"/>
      <c r="DT530" s="134"/>
    </row>
    <row r="531" spans="1:124" ht="17.2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34"/>
      <c r="AZ531" s="134"/>
      <c r="BA531" s="134"/>
      <c r="BB531" s="134"/>
      <c r="BC531" s="134"/>
      <c r="BD531" s="134"/>
      <c r="BE531" s="134"/>
      <c r="BF531" s="134"/>
      <c r="BG531" s="134"/>
      <c r="BH531" s="134"/>
      <c r="BI531" s="134"/>
      <c r="BJ531" s="134"/>
      <c r="BK531" s="134"/>
      <c r="BL531" s="134"/>
      <c r="BM531" s="134"/>
      <c r="BN531" s="134"/>
      <c r="BO531" s="134"/>
      <c r="BP531" s="134"/>
      <c r="BQ531" s="134"/>
      <c r="BR531" s="134"/>
      <c r="BS531" s="134"/>
      <c r="BT531" s="134"/>
      <c r="BU531" s="134"/>
      <c r="BV531" s="134"/>
      <c r="BW531" s="134"/>
      <c r="BX531" s="134"/>
      <c r="BY531" s="134"/>
      <c r="BZ531" s="134"/>
      <c r="CA531" s="134"/>
      <c r="CB531" s="134"/>
      <c r="CC531" s="134"/>
      <c r="CD531" s="134"/>
      <c r="CE531" s="134"/>
      <c r="CF531" s="134"/>
      <c r="CG531" s="134"/>
      <c r="CH531" s="134"/>
      <c r="CI531" s="134"/>
      <c r="CJ531" s="134"/>
      <c r="CK531" s="134"/>
      <c r="CL531" s="134"/>
      <c r="CM531" s="134"/>
      <c r="CN531" s="134"/>
      <c r="CO531" s="134"/>
      <c r="CP531" s="134"/>
      <c r="CQ531" s="134"/>
      <c r="CR531" s="134"/>
      <c r="CS531" s="134"/>
      <c r="CT531" s="134"/>
      <c r="CU531" s="134"/>
      <c r="CV531" s="134"/>
      <c r="CW531" s="134"/>
      <c r="CX531" s="134"/>
      <c r="CY531" s="134"/>
      <c r="CZ531" s="134"/>
      <c r="DA531" s="134"/>
      <c r="DB531" s="134"/>
      <c r="DC531" s="134"/>
      <c r="DD531" s="134"/>
      <c r="DE531" s="134"/>
      <c r="DF531" s="134"/>
      <c r="DG531" s="134"/>
      <c r="DH531" s="134"/>
      <c r="DI531" s="134"/>
      <c r="DJ531" s="134"/>
      <c r="DK531" s="134"/>
      <c r="DL531" s="134"/>
      <c r="DM531" s="134"/>
      <c r="DN531" s="134"/>
      <c r="DO531" s="134"/>
      <c r="DP531" s="134"/>
      <c r="DQ531" s="134"/>
      <c r="DR531" s="134"/>
      <c r="DS531" s="134"/>
      <c r="DT531" s="134"/>
    </row>
    <row r="532" spans="1:124" ht="17.2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34"/>
      <c r="AZ532" s="134"/>
      <c r="BA532" s="134"/>
      <c r="BB532" s="134"/>
      <c r="BC532" s="134"/>
      <c r="BD532" s="134"/>
      <c r="BE532" s="134"/>
      <c r="BF532" s="134"/>
      <c r="BG532" s="134"/>
      <c r="BH532" s="134"/>
      <c r="BI532" s="134"/>
      <c r="BJ532" s="134"/>
      <c r="BK532" s="134"/>
      <c r="BL532" s="134"/>
      <c r="BM532" s="134"/>
      <c r="BN532" s="134"/>
      <c r="BO532" s="134"/>
      <c r="BP532" s="134"/>
      <c r="BQ532" s="134"/>
      <c r="BR532" s="134"/>
      <c r="BS532" s="134"/>
      <c r="BT532" s="134"/>
      <c r="BU532" s="134"/>
      <c r="BV532" s="134"/>
      <c r="BW532" s="134"/>
      <c r="BX532" s="134"/>
      <c r="BY532" s="134"/>
      <c r="BZ532" s="134"/>
      <c r="CA532" s="134"/>
      <c r="CB532" s="134"/>
      <c r="CC532" s="134"/>
      <c r="CD532" s="134"/>
      <c r="CE532" s="134"/>
      <c r="CF532" s="134"/>
      <c r="CG532" s="134"/>
      <c r="CH532" s="134"/>
      <c r="CI532" s="134"/>
      <c r="CJ532" s="134"/>
      <c r="CK532" s="134"/>
      <c r="CL532" s="134"/>
      <c r="CM532" s="134"/>
      <c r="CN532" s="134"/>
      <c r="CO532" s="134"/>
      <c r="CP532" s="134"/>
      <c r="CQ532" s="134"/>
      <c r="CR532" s="134"/>
      <c r="CS532" s="134"/>
      <c r="CT532" s="134"/>
      <c r="CU532" s="134"/>
      <c r="CV532" s="134"/>
      <c r="CW532" s="134"/>
      <c r="CX532" s="134"/>
      <c r="CY532" s="134"/>
      <c r="CZ532" s="134"/>
      <c r="DA532" s="134"/>
      <c r="DB532" s="134"/>
      <c r="DC532" s="134"/>
      <c r="DD532" s="134"/>
      <c r="DE532" s="134"/>
      <c r="DF532" s="134"/>
      <c r="DG532" s="134"/>
      <c r="DH532" s="134"/>
      <c r="DI532" s="134"/>
      <c r="DJ532" s="134"/>
      <c r="DK532" s="134"/>
      <c r="DL532" s="134"/>
      <c r="DM532" s="134"/>
      <c r="DN532" s="134"/>
      <c r="DO532" s="134"/>
      <c r="DP532" s="134"/>
      <c r="DQ532" s="134"/>
      <c r="DR532" s="134"/>
      <c r="DS532" s="134"/>
      <c r="DT532" s="134"/>
    </row>
    <row r="533" spans="1:124" ht="17.2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34"/>
      <c r="AQ533" s="134"/>
      <c r="AR533" s="134"/>
      <c r="AS533" s="134"/>
      <c r="AT533" s="134"/>
      <c r="AU533" s="134"/>
      <c r="AV533" s="134"/>
      <c r="AW533" s="134"/>
      <c r="AX533" s="134"/>
      <c r="AY533" s="134"/>
      <c r="AZ533" s="134"/>
      <c r="BA533" s="134"/>
      <c r="BB533" s="134"/>
      <c r="BC533" s="134"/>
      <c r="BD533" s="134"/>
      <c r="BE533" s="134"/>
      <c r="BF533" s="134"/>
      <c r="BG533" s="134"/>
      <c r="BH533" s="134"/>
      <c r="BI533" s="134"/>
      <c r="BJ533" s="134"/>
      <c r="BK533" s="134"/>
      <c r="BL533" s="134"/>
      <c r="BM533" s="134"/>
      <c r="BN533" s="134"/>
      <c r="BO533" s="134"/>
      <c r="BP533" s="134"/>
      <c r="BQ533" s="134"/>
      <c r="BR533" s="134"/>
      <c r="BS533" s="134"/>
      <c r="BT533" s="134"/>
      <c r="BU533" s="134"/>
      <c r="BV533" s="134"/>
      <c r="BW533" s="134"/>
      <c r="BX533" s="134"/>
      <c r="BY533" s="134"/>
      <c r="BZ533" s="134"/>
      <c r="CA533" s="134"/>
      <c r="CB533" s="134"/>
      <c r="CC533" s="134"/>
      <c r="CD533" s="134"/>
      <c r="CE533" s="134"/>
      <c r="CF533" s="134"/>
      <c r="CG533" s="134"/>
      <c r="CH533" s="134"/>
      <c r="CI533" s="134"/>
      <c r="CJ533" s="134"/>
      <c r="CK533" s="134"/>
      <c r="CL533" s="134"/>
      <c r="CM533" s="134"/>
      <c r="CN533" s="134"/>
      <c r="CO533" s="134"/>
      <c r="CP533" s="134"/>
      <c r="CQ533" s="134"/>
      <c r="CR533" s="134"/>
      <c r="CS533" s="134"/>
      <c r="CT533" s="134"/>
      <c r="CU533" s="134"/>
      <c r="CV533" s="134"/>
      <c r="CW533" s="134"/>
      <c r="CX533" s="134"/>
      <c r="CY533" s="134"/>
      <c r="CZ533" s="134"/>
      <c r="DA533" s="134"/>
      <c r="DB533" s="134"/>
      <c r="DC533" s="134"/>
      <c r="DD533" s="134"/>
      <c r="DE533" s="134"/>
      <c r="DF533" s="134"/>
      <c r="DG533" s="134"/>
      <c r="DH533" s="134"/>
      <c r="DI533" s="134"/>
      <c r="DJ533" s="134"/>
      <c r="DK533" s="134"/>
      <c r="DL533" s="134"/>
      <c r="DM533" s="134"/>
      <c r="DN533" s="134"/>
      <c r="DO533" s="134"/>
      <c r="DP533" s="134"/>
      <c r="DQ533" s="134"/>
      <c r="DR533" s="134"/>
      <c r="DS533" s="134"/>
      <c r="DT533" s="134"/>
    </row>
    <row r="534" spans="1:124" ht="17.2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  <c r="AU534" s="134"/>
      <c r="AV534" s="134"/>
      <c r="AW534" s="134"/>
      <c r="AX534" s="134"/>
      <c r="AY534" s="134"/>
      <c r="AZ534" s="134"/>
      <c r="BA534" s="134"/>
      <c r="BB534" s="134"/>
      <c r="BC534" s="134"/>
      <c r="BD534" s="134"/>
      <c r="BE534" s="134"/>
      <c r="BF534" s="134"/>
      <c r="BG534" s="134"/>
      <c r="BH534" s="134"/>
      <c r="BI534" s="134"/>
      <c r="BJ534" s="134"/>
      <c r="BK534" s="134"/>
      <c r="BL534" s="134"/>
      <c r="BM534" s="134"/>
      <c r="BN534" s="134"/>
      <c r="BO534" s="134"/>
      <c r="BP534" s="134"/>
      <c r="BQ534" s="134"/>
      <c r="BR534" s="134"/>
      <c r="BS534" s="134"/>
      <c r="BT534" s="134"/>
      <c r="BU534" s="134"/>
      <c r="BV534" s="134"/>
      <c r="BW534" s="134"/>
      <c r="BX534" s="134"/>
      <c r="BY534" s="134"/>
      <c r="BZ534" s="134"/>
      <c r="CA534" s="134"/>
      <c r="CB534" s="134"/>
      <c r="CC534" s="134"/>
      <c r="CD534" s="134"/>
      <c r="CE534" s="134"/>
      <c r="CF534" s="134"/>
      <c r="CG534" s="134"/>
      <c r="CH534" s="134"/>
      <c r="CI534" s="134"/>
      <c r="CJ534" s="134"/>
      <c r="CK534" s="134"/>
      <c r="CL534" s="134"/>
      <c r="CM534" s="134"/>
      <c r="CN534" s="134"/>
      <c r="CO534" s="134"/>
      <c r="CP534" s="134"/>
      <c r="CQ534" s="134"/>
      <c r="CR534" s="134"/>
      <c r="CS534" s="134"/>
      <c r="CT534" s="134"/>
      <c r="CU534" s="134"/>
      <c r="CV534" s="134"/>
      <c r="CW534" s="134"/>
      <c r="CX534" s="134"/>
      <c r="CY534" s="134"/>
      <c r="CZ534" s="134"/>
      <c r="DA534" s="134"/>
      <c r="DB534" s="134"/>
      <c r="DC534" s="134"/>
      <c r="DD534" s="134"/>
      <c r="DE534" s="134"/>
      <c r="DF534" s="134"/>
      <c r="DG534" s="134"/>
      <c r="DH534" s="134"/>
      <c r="DI534" s="134"/>
      <c r="DJ534" s="134"/>
      <c r="DK534" s="134"/>
      <c r="DL534" s="134"/>
      <c r="DM534" s="134"/>
      <c r="DN534" s="134"/>
      <c r="DO534" s="134"/>
      <c r="DP534" s="134"/>
      <c r="DQ534" s="134"/>
      <c r="DR534" s="134"/>
      <c r="DS534" s="134"/>
      <c r="DT534" s="134"/>
    </row>
    <row r="535" spans="1:124" ht="17.2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  <c r="AU535" s="134"/>
      <c r="AV535" s="134"/>
      <c r="AW535" s="134"/>
      <c r="AX535" s="134"/>
      <c r="AY535" s="134"/>
      <c r="AZ535" s="134"/>
      <c r="BA535" s="134"/>
      <c r="BB535" s="134"/>
      <c r="BC535" s="134"/>
      <c r="BD535" s="134"/>
      <c r="BE535" s="134"/>
      <c r="BF535" s="134"/>
      <c r="BG535" s="134"/>
      <c r="BH535" s="134"/>
      <c r="BI535" s="134"/>
      <c r="BJ535" s="134"/>
      <c r="BK535" s="134"/>
      <c r="BL535" s="134"/>
      <c r="BM535" s="134"/>
      <c r="BN535" s="134"/>
      <c r="BO535" s="134"/>
      <c r="BP535" s="134"/>
      <c r="BQ535" s="134"/>
      <c r="BR535" s="134"/>
      <c r="BS535" s="134"/>
      <c r="BT535" s="134"/>
      <c r="BU535" s="134"/>
      <c r="BV535" s="134"/>
      <c r="BW535" s="134"/>
      <c r="BX535" s="134"/>
      <c r="BY535" s="134"/>
      <c r="BZ535" s="134"/>
      <c r="CA535" s="134"/>
      <c r="CB535" s="134"/>
      <c r="CC535" s="134"/>
      <c r="CD535" s="134"/>
      <c r="CE535" s="134"/>
      <c r="CF535" s="134"/>
      <c r="CG535" s="134"/>
      <c r="CH535" s="134"/>
      <c r="CI535" s="134"/>
      <c r="CJ535" s="134"/>
      <c r="CK535" s="134"/>
      <c r="CL535" s="134"/>
      <c r="CM535" s="134"/>
      <c r="CN535" s="134"/>
      <c r="CO535" s="134"/>
      <c r="CP535" s="134"/>
      <c r="CQ535" s="134"/>
      <c r="CR535" s="134"/>
      <c r="CS535" s="134"/>
      <c r="CT535" s="134"/>
      <c r="CU535" s="134"/>
      <c r="CV535" s="134"/>
      <c r="CW535" s="134"/>
      <c r="CX535" s="134"/>
      <c r="CY535" s="134"/>
      <c r="CZ535" s="134"/>
      <c r="DA535" s="134"/>
      <c r="DB535" s="134"/>
      <c r="DC535" s="134"/>
      <c r="DD535" s="134"/>
      <c r="DE535" s="134"/>
      <c r="DF535" s="134"/>
      <c r="DG535" s="134"/>
      <c r="DH535" s="134"/>
      <c r="DI535" s="134"/>
      <c r="DJ535" s="134"/>
      <c r="DK535" s="134"/>
      <c r="DL535" s="134"/>
      <c r="DM535" s="134"/>
      <c r="DN535" s="134"/>
      <c r="DO535" s="134"/>
      <c r="DP535" s="134"/>
      <c r="DQ535" s="134"/>
      <c r="DR535" s="134"/>
      <c r="DS535" s="134"/>
      <c r="DT535" s="134"/>
    </row>
    <row r="536" spans="1:124" ht="17.2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  <c r="AX536" s="134"/>
      <c r="AY536" s="134"/>
      <c r="AZ536" s="134"/>
      <c r="BA536" s="134"/>
      <c r="BB536" s="134"/>
      <c r="BC536" s="134"/>
      <c r="BD536" s="134"/>
      <c r="BE536" s="134"/>
      <c r="BF536" s="134"/>
      <c r="BG536" s="134"/>
      <c r="BH536" s="134"/>
      <c r="BI536" s="134"/>
      <c r="BJ536" s="134"/>
      <c r="BK536" s="134"/>
      <c r="BL536" s="134"/>
      <c r="BM536" s="134"/>
      <c r="BN536" s="134"/>
      <c r="BO536" s="134"/>
      <c r="BP536" s="134"/>
      <c r="BQ536" s="134"/>
      <c r="BR536" s="134"/>
      <c r="BS536" s="134"/>
      <c r="BT536" s="134"/>
      <c r="BU536" s="134"/>
      <c r="BV536" s="134"/>
      <c r="BW536" s="134"/>
      <c r="BX536" s="134"/>
      <c r="BY536" s="134"/>
      <c r="BZ536" s="134"/>
      <c r="CA536" s="134"/>
      <c r="CB536" s="134"/>
      <c r="CC536" s="134"/>
      <c r="CD536" s="134"/>
      <c r="CE536" s="134"/>
      <c r="CF536" s="134"/>
      <c r="CG536" s="134"/>
      <c r="CH536" s="134"/>
      <c r="CI536" s="134"/>
      <c r="CJ536" s="134"/>
      <c r="CK536" s="134"/>
      <c r="CL536" s="134"/>
      <c r="CM536" s="134"/>
      <c r="CN536" s="134"/>
      <c r="CO536" s="134"/>
      <c r="CP536" s="134"/>
      <c r="CQ536" s="134"/>
      <c r="CR536" s="134"/>
      <c r="CS536" s="134"/>
      <c r="CT536" s="134"/>
      <c r="CU536" s="134"/>
      <c r="CV536" s="134"/>
      <c r="CW536" s="134"/>
      <c r="CX536" s="134"/>
      <c r="CY536" s="134"/>
      <c r="CZ536" s="134"/>
      <c r="DA536" s="134"/>
      <c r="DB536" s="134"/>
      <c r="DC536" s="134"/>
      <c r="DD536" s="134"/>
      <c r="DE536" s="134"/>
      <c r="DF536" s="134"/>
      <c r="DG536" s="134"/>
      <c r="DH536" s="134"/>
      <c r="DI536" s="134"/>
      <c r="DJ536" s="134"/>
      <c r="DK536" s="134"/>
      <c r="DL536" s="134"/>
      <c r="DM536" s="134"/>
      <c r="DN536" s="134"/>
      <c r="DO536" s="134"/>
      <c r="DP536" s="134"/>
      <c r="DQ536" s="134"/>
      <c r="DR536" s="134"/>
      <c r="DS536" s="134"/>
      <c r="DT536" s="134"/>
    </row>
    <row r="537" spans="1:124" ht="17.2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4"/>
      <c r="BB537" s="134"/>
      <c r="BC537" s="134"/>
      <c r="BD537" s="134"/>
      <c r="BE537" s="134"/>
      <c r="BF537" s="134"/>
      <c r="BG537" s="134"/>
      <c r="BH537" s="134"/>
      <c r="BI537" s="134"/>
      <c r="BJ537" s="134"/>
      <c r="BK537" s="134"/>
      <c r="BL537" s="134"/>
      <c r="BM537" s="134"/>
      <c r="BN537" s="134"/>
      <c r="BO537" s="134"/>
      <c r="BP537" s="134"/>
      <c r="BQ537" s="134"/>
      <c r="BR537" s="134"/>
      <c r="BS537" s="134"/>
      <c r="BT537" s="134"/>
      <c r="BU537" s="134"/>
      <c r="BV537" s="134"/>
      <c r="BW537" s="134"/>
      <c r="BX537" s="134"/>
      <c r="BY537" s="134"/>
      <c r="BZ537" s="134"/>
      <c r="CA537" s="134"/>
      <c r="CB537" s="134"/>
      <c r="CC537" s="134"/>
      <c r="CD537" s="134"/>
      <c r="CE537" s="134"/>
      <c r="CF537" s="134"/>
      <c r="CG537" s="134"/>
      <c r="CH537" s="134"/>
      <c r="CI537" s="134"/>
      <c r="CJ537" s="134"/>
      <c r="CK537" s="134"/>
      <c r="CL537" s="134"/>
      <c r="CM537" s="134"/>
      <c r="CN537" s="134"/>
      <c r="CO537" s="134"/>
      <c r="CP537" s="134"/>
      <c r="CQ537" s="134"/>
      <c r="CR537" s="134"/>
      <c r="CS537" s="134"/>
      <c r="CT537" s="134"/>
      <c r="CU537" s="134"/>
      <c r="CV537" s="134"/>
      <c r="CW537" s="134"/>
      <c r="CX537" s="134"/>
      <c r="CY537" s="134"/>
      <c r="CZ537" s="134"/>
      <c r="DA537" s="134"/>
      <c r="DB537" s="134"/>
      <c r="DC537" s="134"/>
      <c r="DD537" s="134"/>
      <c r="DE537" s="134"/>
      <c r="DF537" s="134"/>
      <c r="DG537" s="134"/>
      <c r="DH537" s="134"/>
      <c r="DI537" s="134"/>
      <c r="DJ537" s="134"/>
      <c r="DK537" s="134"/>
      <c r="DL537" s="134"/>
      <c r="DM537" s="134"/>
      <c r="DN537" s="134"/>
      <c r="DO537" s="134"/>
      <c r="DP537" s="134"/>
      <c r="DQ537" s="134"/>
      <c r="DR537" s="134"/>
      <c r="DS537" s="134"/>
      <c r="DT537" s="134"/>
    </row>
    <row r="538" spans="1:124" ht="17.2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  <c r="BC538" s="134"/>
      <c r="BD538" s="134"/>
      <c r="BE538" s="134"/>
      <c r="BF538" s="134"/>
      <c r="BG538" s="134"/>
      <c r="BH538" s="134"/>
      <c r="BI538" s="134"/>
      <c r="BJ538" s="134"/>
      <c r="BK538" s="134"/>
      <c r="BL538" s="134"/>
      <c r="BM538" s="134"/>
      <c r="BN538" s="134"/>
      <c r="BO538" s="134"/>
      <c r="BP538" s="134"/>
      <c r="BQ538" s="134"/>
      <c r="BR538" s="134"/>
      <c r="BS538" s="134"/>
      <c r="BT538" s="134"/>
      <c r="BU538" s="134"/>
      <c r="BV538" s="134"/>
      <c r="BW538" s="134"/>
      <c r="BX538" s="134"/>
      <c r="BY538" s="134"/>
      <c r="BZ538" s="134"/>
      <c r="CA538" s="134"/>
      <c r="CB538" s="134"/>
      <c r="CC538" s="134"/>
      <c r="CD538" s="134"/>
      <c r="CE538" s="134"/>
      <c r="CF538" s="134"/>
      <c r="CG538" s="134"/>
      <c r="CH538" s="134"/>
      <c r="CI538" s="134"/>
      <c r="CJ538" s="134"/>
      <c r="CK538" s="134"/>
      <c r="CL538" s="134"/>
      <c r="CM538" s="134"/>
      <c r="CN538" s="134"/>
      <c r="CO538" s="134"/>
      <c r="CP538" s="134"/>
      <c r="CQ538" s="134"/>
      <c r="CR538" s="134"/>
      <c r="CS538" s="134"/>
      <c r="CT538" s="134"/>
      <c r="CU538" s="134"/>
      <c r="CV538" s="134"/>
      <c r="CW538" s="134"/>
      <c r="CX538" s="134"/>
      <c r="CY538" s="134"/>
      <c r="CZ538" s="134"/>
      <c r="DA538" s="134"/>
      <c r="DB538" s="134"/>
      <c r="DC538" s="134"/>
      <c r="DD538" s="134"/>
      <c r="DE538" s="134"/>
      <c r="DF538" s="134"/>
      <c r="DG538" s="134"/>
      <c r="DH538" s="134"/>
      <c r="DI538" s="134"/>
      <c r="DJ538" s="134"/>
      <c r="DK538" s="134"/>
      <c r="DL538" s="134"/>
      <c r="DM538" s="134"/>
      <c r="DN538" s="134"/>
      <c r="DO538" s="134"/>
      <c r="DP538" s="134"/>
      <c r="DQ538" s="134"/>
      <c r="DR538" s="134"/>
      <c r="DS538" s="134"/>
      <c r="DT538" s="134"/>
    </row>
    <row r="539" spans="1:124" ht="17.2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  <c r="AX539" s="134"/>
      <c r="AY539" s="134"/>
      <c r="AZ539" s="134"/>
      <c r="BA539" s="134"/>
      <c r="BB539" s="134"/>
      <c r="BC539" s="134"/>
      <c r="BD539" s="134"/>
      <c r="BE539" s="134"/>
      <c r="BF539" s="134"/>
      <c r="BG539" s="134"/>
      <c r="BH539" s="134"/>
      <c r="BI539" s="134"/>
      <c r="BJ539" s="134"/>
      <c r="BK539" s="134"/>
      <c r="BL539" s="134"/>
      <c r="BM539" s="134"/>
      <c r="BN539" s="134"/>
      <c r="BO539" s="134"/>
      <c r="BP539" s="134"/>
      <c r="BQ539" s="134"/>
      <c r="BR539" s="134"/>
      <c r="BS539" s="134"/>
      <c r="BT539" s="134"/>
      <c r="BU539" s="134"/>
      <c r="BV539" s="134"/>
      <c r="BW539" s="134"/>
      <c r="BX539" s="134"/>
      <c r="BY539" s="134"/>
      <c r="BZ539" s="134"/>
      <c r="CA539" s="134"/>
      <c r="CB539" s="134"/>
      <c r="CC539" s="134"/>
      <c r="CD539" s="134"/>
      <c r="CE539" s="134"/>
      <c r="CF539" s="134"/>
      <c r="CG539" s="134"/>
      <c r="CH539" s="134"/>
      <c r="CI539" s="134"/>
      <c r="CJ539" s="134"/>
      <c r="CK539" s="134"/>
      <c r="CL539" s="134"/>
      <c r="CM539" s="134"/>
      <c r="CN539" s="134"/>
      <c r="CO539" s="134"/>
      <c r="CP539" s="134"/>
      <c r="CQ539" s="134"/>
      <c r="CR539" s="134"/>
      <c r="CS539" s="134"/>
      <c r="CT539" s="134"/>
      <c r="CU539" s="134"/>
      <c r="CV539" s="134"/>
      <c r="CW539" s="134"/>
      <c r="CX539" s="134"/>
      <c r="CY539" s="134"/>
      <c r="CZ539" s="134"/>
      <c r="DA539" s="134"/>
      <c r="DB539" s="134"/>
      <c r="DC539" s="134"/>
      <c r="DD539" s="134"/>
      <c r="DE539" s="134"/>
      <c r="DF539" s="134"/>
      <c r="DG539" s="134"/>
      <c r="DH539" s="134"/>
      <c r="DI539" s="134"/>
      <c r="DJ539" s="134"/>
      <c r="DK539" s="134"/>
      <c r="DL539" s="134"/>
      <c r="DM539" s="134"/>
      <c r="DN539" s="134"/>
      <c r="DO539" s="134"/>
      <c r="DP539" s="134"/>
      <c r="DQ539" s="134"/>
      <c r="DR539" s="134"/>
      <c r="DS539" s="134"/>
      <c r="DT539" s="134"/>
    </row>
    <row r="540" spans="1:124" ht="17.2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4"/>
      <c r="BB540" s="134"/>
      <c r="BC540" s="134"/>
      <c r="BD540" s="134"/>
      <c r="BE540" s="134"/>
      <c r="BF540" s="134"/>
      <c r="BG540" s="134"/>
      <c r="BH540" s="134"/>
      <c r="BI540" s="134"/>
      <c r="BJ540" s="134"/>
      <c r="BK540" s="134"/>
      <c r="BL540" s="134"/>
      <c r="BM540" s="134"/>
      <c r="BN540" s="134"/>
      <c r="BO540" s="134"/>
      <c r="BP540" s="134"/>
      <c r="BQ540" s="134"/>
      <c r="BR540" s="134"/>
      <c r="BS540" s="134"/>
      <c r="BT540" s="134"/>
      <c r="BU540" s="134"/>
      <c r="BV540" s="134"/>
      <c r="BW540" s="134"/>
      <c r="BX540" s="134"/>
      <c r="BY540" s="134"/>
      <c r="BZ540" s="134"/>
      <c r="CA540" s="134"/>
      <c r="CB540" s="134"/>
      <c r="CC540" s="134"/>
      <c r="CD540" s="134"/>
      <c r="CE540" s="134"/>
      <c r="CF540" s="134"/>
      <c r="CG540" s="134"/>
      <c r="CH540" s="134"/>
      <c r="CI540" s="134"/>
      <c r="CJ540" s="134"/>
      <c r="CK540" s="134"/>
      <c r="CL540" s="134"/>
      <c r="CM540" s="134"/>
      <c r="CN540" s="134"/>
      <c r="CO540" s="134"/>
      <c r="CP540" s="134"/>
      <c r="CQ540" s="134"/>
      <c r="CR540" s="134"/>
      <c r="CS540" s="134"/>
      <c r="CT540" s="134"/>
      <c r="CU540" s="134"/>
      <c r="CV540" s="134"/>
      <c r="CW540" s="134"/>
      <c r="CX540" s="134"/>
      <c r="CY540" s="134"/>
      <c r="CZ540" s="134"/>
      <c r="DA540" s="134"/>
      <c r="DB540" s="134"/>
      <c r="DC540" s="134"/>
      <c r="DD540" s="134"/>
      <c r="DE540" s="134"/>
      <c r="DF540" s="134"/>
      <c r="DG540" s="134"/>
      <c r="DH540" s="134"/>
      <c r="DI540" s="134"/>
      <c r="DJ540" s="134"/>
      <c r="DK540" s="134"/>
      <c r="DL540" s="134"/>
      <c r="DM540" s="134"/>
      <c r="DN540" s="134"/>
      <c r="DO540" s="134"/>
      <c r="DP540" s="134"/>
      <c r="DQ540" s="134"/>
      <c r="DR540" s="134"/>
      <c r="DS540" s="134"/>
      <c r="DT540" s="134"/>
    </row>
  </sheetData>
  <sheetProtection/>
  <mergeCells count="128">
    <mergeCell ref="B1:Y1"/>
    <mergeCell ref="A2:Y2"/>
    <mergeCell ref="U3:W3"/>
    <mergeCell ref="A4:A8"/>
    <mergeCell ref="B4:B8"/>
    <mergeCell ref="C4:C8"/>
    <mergeCell ref="D4:D8"/>
    <mergeCell ref="E4:H6"/>
    <mergeCell ref="I4:J6"/>
    <mergeCell ref="K4:L6"/>
    <mergeCell ref="M4:P6"/>
    <mergeCell ref="Q4:CT4"/>
    <mergeCell ref="CU4:CU8"/>
    <mergeCell ref="CV4:CX6"/>
    <mergeCell ref="CY4:DP4"/>
    <mergeCell ref="DQ4:DQ8"/>
    <mergeCell ref="CY5:DD5"/>
    <mergeCell ref="DE5:DG6"/>
    <mergeCell ref="DH5:DP5"/>
    <mergeCell ref="Q6:T6"/>
    <mergeCell ref="DR4:DT6"/>
    <mergeCell ref="Q5:AQ5"/>
    <mergeCell ref="AR5:BC5"/>
    <mergeCell ref="BD5:BF6"/>
    <mergeCell ref="BG5:BV5"/>
    <mergeCell ref="BW5:CE5"/>
    <mergeCell ref="CF5:CK5"/>
    <mergeCell ref="CL5:CN6"/>
    <mergeCell ref="CO5:CQ6"/>
    <mergeCell ref="CR5:CT6"/>
    <mergeCell ref="U6:X6"/>
    <mergeCell ref="Y6:AB6"/>
    <mergeCell ref="AC6:AF6"/>
    <mergeCell ref="AG6:AJ6"/>
    <mergeCell ref="AK6:AN6"/>
    <mergeCell ref="AO6:AQ6"/>
    <mergeCell ref="AR6:AT6"/>
    <mergeCell ref="AU6:AW6"/>
    <mergeCell ref="AX6:AZ6"/>
    <mergeCell ref="BA6:BC6"/>
    <mergeCell ref="BG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Y6:DA6"/>
    <mergeCell ref="DB6:DD6"/>
    <mergeCell ref="DH6:DJ6"/>
    <mergeCell ref="DK6:DM6"/>
    <mergeCell ref="DN6:DP6"/>
    <mergeCell ref="E7:E8"/>
    <mergeCell ref="F7:H7"/>
    <mergeCell ref="I7:I8"/>
    <mergeCell ref="K7:K8"/>
    <mergeCell ref="L7:L8"/>
    <mergeCell ref="M7:M8"/>
    <mergeCell ref="N7:P7"/>
    <mergeCell ref="Q7:Q8"/>
    <mergeCell ref="R7:T7"/>
    <mergeCell ref="U7:U8"/>
    <mergeCell ref="V7:X7"/>
    <mergeCell ref="Y7:Y8"/>
    <mergeCell ref="Z7:AB7"/>
    <mergeCell ref="AC7:AC8"/>
    <mergeCell ref="AD7:AF7"/>
    <mergeCell ref="AG7:AG8"/>
    <mergeCell ref="AH7:AJ7"/>
    <mergeCell ref="AK7:AK8"/>
    <mergeCell ref="AL7:AN7"/>
    <mergeCell ref="AO7:AO8"/>
    <mergeCell ref="AP7:AQ7"/>
    <mergeCell ref="AR7:AR8"/>
    <mergeCell ref="AS7:AT7"/>
    <mergeCell ref="AU7:AU8"/>
    <mergeCell ref="AV7:AW7"/>
    <mergeCell ref="AX7:AX8"/>
    <mergeCell ref="AY7:AZ7"/>
    <mergeCell ref="BA7:BA8"/>
    <mergeCell ref="BB7:BC7"/>
    <mergeCell ref="BD7:BD8"/>
    <mergeCell ref="BE7:BF7"/>
    <mergeCell ref="BG7:BG8"/>
    <mergeCell ref="BH7:BJ7"/>
    <mergeCell ref="BK7:BK8"/>
    <mergeCell ref="BL7:BM7"/>
    <mergeCell ref="BN7:BN8"/>
    <mergeCell ref="BO7:BP7"/>
    <mergeCell ref="BQ7:BQ8"/>
    <mergeCell ref="BR7:BS7"/>
    <mergeCell ref="BT7:BT8"/>
    <mergeCell ref="BU7:BV7"/>
    <mergeCell ref="BW7:BW8"/>
    <mergeCell ref="BX7:BY7"/>
    <mergeCell ref="BZ7:BZ8"/>
    <mergeCell ref="CA7:CB7"/>
    <mergeCell ref="CC7:CC8"/>
    <mergeCell ref="CD7:CE7"/>
    <mergeCell ref="CF7:CF8"/>
    <mergeCell ref="CG7:CH7"/>
    <mergeCell ref="CI7:CI8"/>
    <mergeCell ref="CJ7:CK7"/>
    <mergeCell ref="CL7:CL8"/>
    <mergeCell ref="CM7:CN7"/>
    <mergeCell ref="CO7:CO8"/>
    <mergeCell ref="CP7:CQ7"/>
    <mergeCell ref="CR7:CR8"/>
    <mergeCell ref="CS7:CT7"/>
    <mergeCell ref="CV7:CV8"/>
    <mergeCell ref="CW7:CX7"/>
    <mergeCell ref="CY7:CY8"/>
    <mergeCell ref="CZ7:DA7"/>
    <mergeCell ref="DB7:DB8"/>
    <mergeCell ref="DC7:DD7"/>
    <mergeCell ref="DN7:DN8"/>
    <mergeCell ref="DO7:DP7"/>
    <mergeCell ref="DR7:DR8"/>
    <mergeCell ref="DS7:DT7"/>
    <mergeCell ref="DE7:DE8"/>
    <mergeCell ref="DF7:DG7"/>
    <mergeCell ref="DH7:DH8"/>
    <mergeCell ref="DI7:DJ7"/>
    <mergeCell ref="DK7:DK8"/>
    <mergeCell ref="DL7:DM7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6.421875" style="0" customWidth="1"/>
    <col min="3" max="3" width="8.140625" style="0" customWidth="1"/>
    <col min="4" max="4" width="7.8515625" style="0" customWidth="1"/>
    <col min="5" max="5" width="6.28125" style="0" customWidth="1"/>
    <col min="6" max="6" width="7.28125" style="0" customWidth="1"/>
    <col min="7" max="7" width="6.28125" style="0" customWidth="1"/>
    <col min="8" max="8" width="6.57421875" style="0" customWidth="1"/>
    <col min="9" max="9" width="7.140625" style="0" customWidth="1"/>
    <col min="10" max="10" width="8.00390625" style="0" customWidth="1"/>
    <col min="11" max="11" width="7.8515625" style="0" customWidth="1"/>
    <col min="12" max="12" width="8.140625" style="0" customWidth="1"/>
    <col min="13" max="13" width="5.8515625" style="0" customWidth="1"/>
    <col min="14" max="14" width="6.8515625" style="0" customWidth="1"/>
    <col min="15" max="15" width="6.140625" style="0" customWidth="1"/>
    <col min="16" max="16" width="7.421875" style="0" customWidth="1"/>
  </cols>
  <sheetData>
    <row r="1" ht="14.25" customHeight="1"/>
    <row r="2" spans="2:17" ht="24" customHeight="1">
      <c r="B2" s="413" t="s">
        <v>1133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4" spans="1:17" ht="71.25" customHeight="1">
      <c r="A4" s="415" t="s">
        <v>1078</v>
      </c>
      <c r="B4" s="328" t="s">
        <v>1134</v>
      </c>
      <c r="C4" s="329"/>
      <c r="D4" s="329"/>
      <c r="E4" s="330"/>
      <c r="F4" s="412" t="s">
        <v>1222</v>
      </c>
      <c r="G4" s="412" t="s">
        <v>1135</v>
      </c>
      <c r="H4" s="412" t="s">
        <v>1225</v>
      </c>
      <c r="I4" s="412" t="s">
        <v>1136</v>
      </c>
      <c r="J4" s="328" t="s">
        <v>1099</v>
      </c>
      <c r="K4" s="329"/>
      <c r="L4" s="329"/>
      <c r="M4" s="330"/>
      <c r="N4" s="412" t="s">
        <v>1223</v>
      </c>
      <c r="O4" s="412" t="s">
        <v>1135</v>
      </c>
      <c r="P4" s="412" t="s">
        <v>1224</v>
      </c>
      <c r="Q4" s="412" t="s">
        <v>1137</v>
      </c>
    </row>
    <row r="5" spans="1:17" ht="25.5" customHeight="1">
      <c r="A5" s="416"/>
      <c r="B5" s="299" t="s">
        <v>1123</v>
      </c>
      <c r="C5" s="305" t="s">
        <v>1124</v>
      </c>
      <c r="D5" s="306"/>
      <c r="E5" s="307"/>
      <c r="F5" s="412"/>
      <c r="G5" s="412"/>
      <c r="H5" s="412"/>
      <c r="I5" s="412"/>
      <c r="J5" s="299" t="s">
        <v>1123</v>
      </c>
      <c r="K5" s="305" t="s">
        <v>1124</v>
      </c>
      <c r="L5" s="306"/>
      <c r="M5" s="307"/>
      <c r="N5" s="412"/>
      <c r="O5" s="412"/>
      <c r="P5" s="412"/>
      <c r="Q5" s="412"/>
    </row>
    <row r="6" spans="1:17" ht="102" customHeight="1">
      <c r="A6" s="416"/>
      <c r="B6" s="300"/>
      <c r="C6" s="121" t="s">
        <v>1127</v>
      </c>
      <c r="D6" s="122" t="s">
        <v>1128</v>
      </c>
      <c r="E6" s="122" t="s">
        <v>1129</v>
      </c>
      <c r="F6" s="412"/>
      <c r="G6" s="412"/>
      <c r="H6" s="412"/>
      <c r="I6" s="412"/>
      <c r="J6" s="300"/>
      <c r="K6" s="121" t="s">
        <v>1127</v>
      </c>
      <c r="L6" s="122" t="s">
        <v>1128</v>
      </c>
      <c r="M6" s="122" t="s">
        <v>1129</v>
      </c>
      <c r="N6" s="412"/>
      <c r="O6" s="412"/>
      <c r="P6" s="412"/>
      <c r="Q6" s="412"/>
    </row>
    <row r="7" spans="1:17" ht="15" customHeight="1">
      <c r="A7" s="417"/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</row>
    <row r="8" spans="1:17" ht="16.5" customHeight="1">
      <c r="A8" s="126" t="s">
        <v>1073</v>
      </c>
      <c r="B8" s="135">
        <v>5294</v>
      </c>
      <c r="C8" s="135">
        <v>5294</v>
      </c>
      <c r="D8" s="135">
        <v>5405.8</v>
      </c>
      <c r="E8" s="135">
        <f>D8/C8*100</f>
        <v>102.11182470721572</v>
      </c>
      <c r="F8" s="136">
        <v>0</v>
      </c>
      <c r="G8" s="136">
        <v>0</v>
      </c>
      <c r="H8" s="136">
        <v>0</v>
      </c>
      <c r="I8" s="136">
        <v>424.9</v>
      </c>
      <c r="J8" s="135">
        <v>1154.3</v>
      </c>
      <c r="K8" s="135">
        <v>1154.3</v>
      </c>
      <c r="L8" s="135">
        <v>1286.1</v>
      </c>
      <c r="M8" s="135">
        <f>L8/K8*100</f>
        <v>111.41817551762973</v>
      </c>
      <c r="N8" s="136">
        <v>0</v>
      </c>
      <c r="O8" s="136">
        <v>0</v>
      </c>
      <c r="P8" s="136">
        <v>0</v>
      </c>
      <c r="Q8" s="136">
        <v>236.3</v>
      </c>
    </row>
    <row r="12" spans="6:11" ht="12.75">
      <c r="F12" t="s">
        <v>1130</v>
      </c>
      <c r="K12" t="s">
        <v>1131</v>
      </c>
    </row>
    <row r="15" spans="6:11" ht="12.75">
      <c r="F15" t="s">
        <v>1132</v>
      </c>
      <c r="K15" t="s">
        <v>1208</v>
      </c>
    </row>
  </sheetData>
  <sheetProtection/>
  <mergeCells count="16">
    <mergeCell ref="B2:Q2"/>
    <mergeCell ref="A4:A7"/>
    <mergeCell ref="B4:E4"/>
    <mergeCell ref="F4:F6"/>
    <mergeCell ref="G4:G6"/>
    <mergeCell ref="H4:H6"/>
    <mergeCell ref="I4:I6"/>
    <mergeCell ref="J4:M4"/>
    <mergeCell ref="N4:N6"/>
    <mergeCell ref="O4:O6"/>
    <mergeCell ref="P4:P6"/>
    <mergeCell ref="Q4:Q6"/>
    <mergeCell ref="B5:B6"/>
    <mergeCell ref="C5:E5"/>
    <mergeCell ref="J5:J6"/>
    <mergeCell ref="K5:M5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4"/>
  <sheetViews>
    <sheetView zoomScalePageLayoutView="0" workbookViewId="0" topLeftCell="A1">
      <selection activeCell="AD8" sqref="AD8:AG8"/>
    </sheetView>
  </sheetViews>
  <sheetFormatPr defaultColWidth="9.140625" defaultRowHeight="12.75"/>
  <cols>
    <col min="1" max="1" width="4.28125" style="0" customWidth="1"/>
    <col min="2" max="2" width="14.140625" style="0" customWidth="1"/>
    <col min="4" max="5" width="8.7109375" style="0" customWidth="1"/>
    <col min="6" max="6" width="9.00390625" style="0" customWidth="1"/>
    <col min="7" max="7" width="6.57421875" style="0" customWidth="1"/>
    <col min="8" max="8" width="4.7109375" style="0" customWidth="1"/>
    <col min="11" max="11" width="8.7109375" style="0" customWidth="1"/>
    <col min="12" max="12" width="8.421875" style="0" customWidth="1"/>
    <col min="13" max="13" width="7.28125" style="0" customWidth="1"/>
    <col min="14" max="14" width="7.7109375" style="0" customWidth="1"/>
    <col min="18" max="19" width="12.140625" style="0" customWidth="1"/>
    <col min="20" max="20" width="11.7109375" style="0" customWidth="1"/>
    <col min="21" max="21" width="11.57421875" style="0" customWidth="1"/>
    <col min="22" max="22" width="11.28125" style="0" customWidth="1"/>
    <col min="23" max="23" width="11.00390625" style="0" customWidth="1"/>
    <col min="24" max="24" width="10.8515625" style="0" customWidth="1"/>
    <col min="25" max="26" width="10.7109375" style="0" customWidth="1"/>
    <col min="27" max="27" width="10.8515625" style="0" customWidth="1"/>
    <col min="28" max="28" width="10.7109375" style="0" customWidth="1"/>
    <col min="29" max="29" width="11.140625" style="0" customWidth="1"/>
    <col min="38" max="38" width="10.7109375" style="0" customWidth="1"/>
    <col min="39" max="39" width="9.7109375" style="0" customWidth="1"/>
    <col min="41" max="43" width="10.00390625" style="0" customWidth="1"/>
  </cols>
  <sheetData>
    <row r="1" spans="1:43" ht="70.5" customHeight="1">
      <c r="A1" s="137"/>
      <c r="B1" s="138"/>
      <c r="C1" s="448" t="s">
        <v>1227</v>
      </c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</row>
    <row r="2" spans="1:43" ht="30" customHeight="1">
      <c r="A2" s="137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448" t="s">
        <v>1138</v>
      </c>
      <c r="Q2" s="44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ht="86.25" customHeight="1">
      <c r="A3" s="418" t="s">
        <v>1139</v>
      </c>
      <c r="B3" s="418" t="s">
        <v>1140</v>
      </c>
      <c r="C3" s="443" t="s">
        <v>1212</v>
      </c>
      <c r="D3" s="449"/>
      <c r="E3" s="449"/>
      <c r="F3" s="443" t="s">
        <v>1213</v>
      </c>
      <c r="G3" s="449"/>
      <c r="H3" s="449"/>
      <c r="I3" s="443" t="s">
        <v>1214</v>
      </c>
      <c r="J3" s="449"/>
      <c r="K3" s="449"/>
      <c r="L3" s="443" t="s">
        <v>1215</v>
      </c>
      <c r="M3" s="449"/>
      <c r="N3" s="449"/>
      <c r="O3" s="418" t="s">
        <v>1216</v>
      </c>
      <c r="P3" s="418"/>
      <c r="Q3" s="418"/>
      <c r="R3" s="436" t="s">
        <v>1252</v>
      </c>
      <c r="S3" s="436"/>
      <c r="T3" s="436"/>
      <c r="U3" s="437"/>
      <c r="V3" s="438" t="s">
        <v>1253</v>
      </c>
      <c r="W3" s="439"/>
      <c r="X3" s="439"/>
      <c r="Y3" s="440"/>
      <c r="Z3" s="441" t="s">
        <v>1217</v>
      </c>
      <c r="AA3" s="442"/>
      <c r="AB3" s="442"/>
      <c r="AC3" s="442"/>
      <c r="AD3" s="421" t="s">
        <v>1254</v>
      </c>
      <c r="AE3" s="427"/>
      <c r="AF3" s="427"/>
      <c r="AG3" s="427"/>
      <c r="AH3" s="427"/>
      <c r="AI3" s="427"/>
      <c r="AJ3" s="427"/>
      <c r="AK3" s="422"/>
      <c r="AL3" s="443" t="s">
        <v>1218</v>
      </c>
      <c r="AM3" s="444"/>
      <c r="AN3" s="444"/>
      <c r="AO3" s="445" t="s">
        <v>1255</v>
      </c>
      <c r="AP3" s="446"/>
      <c r="AQ3" s="447"/>
    </row>
    <row r="4" spans="1:43" ht="22.5" customHeight="1">
      <c r="A4" s="418"/>
      <c r="B4" s="418"/>
      <c r="C4" s="418" t="s">
        <v>1141</v>
      </c>
      <c r="D4" s="418" t="s">
        <v>1142</v>
      </c>
      <c r="E4" s="418" t="s">
        <v>1143</v>
      </c>
      <c r="F4" s="418" t="s">
        <v>1144</v>
      </c>
      <c r="G4" s="418" t="s">
        <v>1142</v>
      </c>
      <c r="H4" s="418" t="s">
        <v>1143</v>
      </c>
      <c r="I4" s="418" t="s">
        <v>1145</v>
      </c>
      <c r="J4" s="418" t="s">
        <v>1146</v>
      </c>
      <c r="K4" s="418" t="s">
        <v>1147</v>
      </c>
      <c r="L4" s="418" t="s">
        <v>1148</v>
      </c>
      <c r="M4" s="418" t="s">
        <v>1142</v>
      </c>
      <c r="N4" s="418" t="s">
        <v>1143</v>
      </c>
      <c r="O4" s="418" t="s">
        <v>1149</v>
      </c>
      <c r="P4" s="418" t="s">
        <v>1150</v>
      </c>
      <c r="Q4" s="418" t="s">
        <v>1151</v>
      </c>
      <c r="R4" s="428" t="s">
        <v>1152</v>
      </c>
      <c r="S4" s="429"/>
      <c r="T4" s="428" t="s">
        <v>1143</v>
      </c>
      <c r="U4" s="429"/>
      <c r="V4" s="432" t="s">
        <v>1152</v>
      </c>
      <c r="W4" s="433"/>
      <c r="X4" s="432" t="s">
        <v>1143</v>
      </c>
      <c r="Y4" s="433"/>
      <c r="Z4" s="423" t="s">
        <v>1152</v>
      </c>
      <c r="AA4" s="424"/>
      <c r="AB4" s="423" t="s">
        <v>1143</v>
      </c>
      <c r="AC4" s="424"/>
      <c r="AD4" s="421" t="s">
        <v>1152</v>
      </c>
      <c r="AE4" s="427"/>
      <c r="AF4" s="427"/>
      <c r="AG4" s="422"/>
      <c r="AH4" s="421" t="s">
        <v>1143</v>
      </c>
      <c r="AI4" s="427"/>
      <c r="AJ4" s="427"/>
      <c r="AK4" s="422"/>
      <c r="AL4" s="418" t="s">
        <v>1153</v>
      </c>
      <c r="AM4" s="418" t="s">
        <v>1154</v>
      </c>
      <c r="AN4" s="418" t="s">
        <v>1155</v>
      </c>
      <c r="AO4" s="418" t="s">
        <v>1156</v>
      </c>
      <c r="AP4" s="418" t="s">
        <v>1157</v>
      </c>
      <c r="AQ4" s="418" t="s">
        <v>1158</v>
      </c>
    </row>
    <row r="5" spans="1:43" ht="33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30"/>
      <c r="S5" s="431"/>
      <c r="T5" s="430"/>
      <c r="U5" s="431"/>
      <c r="V5" s="434"/>
      <c r="W5" s="435"/>
      <c r="X5" s="434"/>
      <c r="Y5" s="435"/>
      <c r="Z5" s="425"/>
      <c r="AA5" s="426"/>
      <c r="AB5" s="425"/>
      <c r="AC5" s="426"/>
      <c r="AD5" s="419" t="s">
        <v>1159</v>
      </c>
      <c r="AE5" s="419" t="s">
        <v>1160</v>
      </c>
      <c r="AF5" s="421" t="s">
        <v>1161</v>
      </c>
      <c r="AG5" s="422"/>
      <c r="AH5" s="419" t="s">
        <v>1159</v>
      </c>
      <c r="AI5" s="419" t="s">
        <v>1160</v>
      </c>
      <c r="AJ5" s="421" t="s">
        <v>1161</v>
      </c>
      <c r="AK5" s="422"/>
      <c r="AL5" s="418"/>
      <c r="AM5" s="418"/>
      <c r="AN5" s="418"/>
      <c r="AO5" s="418"/>
      <c r="AP5" s="418"/>
      <c r="AQ5" s="418"/>
    </row>
    <row r="6" spans="1:43" ht="30" customHeigh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140" t="s">
        <v>1162</v>
      </c>
      <c r="S6" s="140" t="s">
        <v>1163</v>
      </c>
      <c r="T6" s="140" t="s">
        <v>1164</v>
      </c>
      <c r="U6" s="140" t="s">
        <v>1165</v>
      </c>
      <c r="V6" s="142" t="s">
        <v>1159</v>
      </c>
      <c r="W6" s="142" t="s">
        <v>1160</v>
      </c>
      <c r="X6" s="142" t="s">
        <v>1159</v>
      </c>
      <c r="Y6" s="142" t="s">
        <v>1160</v>
      </c>
      <c r="Z6" s="141" t="s">
        <v>1159</v>
      </c>
      <c r="AA6" s="141" t="s">
        <v>1160</v>
      </c>
      <c r="AB6" s="141" t="s">
        <v>1159</v>
      </c>
      <c r="AC6" s="141" t="s">
        <v>1160</v>
      </c>
      <c r="AD6" s="420"/>
      <c r="AE6" s="420"/>
      <c r="AF6" s="143" t="s">
        <v>1159</v>
      </c>
      <c r="AG6" s="143" t="s">
        <v>1160</v>
      </c>
      <c r="AH6" s="420"/>
      <c r="AI6" s="420"/>
      <c r="AJ6" s="143" t="s">
        <v>1159</v>
      </c>
      <c r="AK6" s="143" t="s">
        <v>1160</v>
      </c>
      <c r="AL6" s="418"/>
      <c r="AM6" s="418"/>
      <c r="AN6" s="418"/>
      <c r="AO6" s="418"/>
      <c r="AP6" s="418"/>
      <c r="AQ6" s="418"/>
    </row>
    <row r="7" spans="1:43" ht="24" customHeight="1">
      <c r="A7" s="144"/>
      <c r="B7" s="145">
        <v>1</v>
      </c>
      <c r="C7" s="145">
        <v>2</v>
      </c>
      <c r="D7" s="145">
        <v>3</v>
      </c>
      <c r="E7" s="145">
        <v>4</v>
      </c>
      <c r="F7" s="145">
        <v>5</v>
      </c>
      <c r="G7" s="145">
        <v>6</v>
      </c>
      <c r="H7" s="145">
        <v>7</v>
      </c>
      <c r="I7" s="145">
        <v>8</v>
      </c>
      <c r="J7" s="145">
        <v>9</v>
      </c>
      <c r="K7" s="145">
        <v>10</v>
      </c>
      <c r="L7" s="145">
        <v>11</v>
      </c>
      <c r="M7" s="145">
        <v>12</v>
      </c>
      <c r="N7" s="145">
        <v>13</v>
      </c>
      <c r="O7" s="145">
        <v>14</v>
      </c>
      <c r="P7" s="145">
        <v>15</v>
      </c>
      <c r="Q7" s="145">
        <v>16</v>
      </c>
      <c r="R7" s="145">
        <v>17</v>
      </c>
      <c r="S7" s="145">
        <v>18</v>
      </c>
      <c r="T7" s="145">
        <v>19</v>
      </c>
      <c r="U7" s="145">
        <v>20</v>
      </c>
      <c r="V7" s="145">
        <v>21</v>
      </c>
      <c r="W7" s="145">
        <v>22</v>
      </c>
      <c r="X7" s="145">
        <v>23</v>
      </c>
      <c r="Y7" s="145">
        <v>24</v>
      </c>
      <c r="Z7" s="145">
        <v>25</v>
      </c>
      <c r="AA7" s="145">
        <v>26</v>
      </c>
      <c r="AB7" s="145">
        <v>27</v>
      </c>
      <c r="AC7" s="145">
        <v>28</v>
      </c>
      <c r="AD7" s="145">
        <v>29</v>
      </c>
      <c r="AE7" s="145">
        <v>30</v>
      </c>
      <c r="AF7" s="145">
        <v>31</v>
      </c>
      <c r="AG7" s="145">
        <v>32</v>
      </c>
      <c r="AH7" s="145">
        <v>33</v>
      </c>
      <c r="AI7" s="145">
        <v>34</v>
      </c>
      <c r="AJ7" s="145">
        <v>35</v>
      </c>
      <c r="AK7" s="145">
        <v>36</v>
      </c>
      <c r="AL7" s="145">
        <v>37</v>
      </c>
      <c r="AM7" s="145">
        <v>38</v>
      </c>
      <c r="AN7" s="145">
        <v>39</v>
      </c>
      <c r="AO7" s="145">
        <v>40</v>
      </c>
      <c r="AP7" s="145">
        <v>41</v>
      </c>
      <c r="AQ7" s="145">
        <v>42</v>
      </c>
    </row>
    <row r="8" spans="1:43" ht="21" customHeight="1">
      <c r="A8" s="146"/>
      <c r="B8" s="147" t="s">
        <v>1073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22451.4</v>
      </c>
      <c r="S8" s="148">
        <v>22451.4</v>
      </c>
      <c r="T8" s="148">
        <v>0</v>
      </c>
      <c r="U8" s="148">
        <v>0</v>
      </c>
      <c r="V8" s="148">
        <v>17134.7</v>
      </c>
      <c r="W8" s="148">
        <v>17134.7</v>
      </c>
      <c r="X8" s="149">
        <v>0</v>
      </c>
      <c r="Y8" s="148">
        <v>0</v>
      </c>
      <c r="Z8" s="148">
        <v>0</v>
      </c>
      <c r="AA8" s="148">
        <v>0</v>
      </c>
      <c r="AB8" s="148">
        <v>0</v>
      </c>
      <c r="AC8" s="148">
        <v>0</v>
      </c>
      <c r="AD8" s="148">
        <v>5316.7</v>
      </c>
      <c r="AE8" s="148">
        <v>5316.7</v>
      </c>
      <c r="AF8" s="148">
        <v>5316.7</v>
      </c>
      <c r="AG8" s="148">
        <v>5316.7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</row>
    <row r="11" spans="5:10" ht="12.75">
      <c r="E11" t="s">
        <v>1130</v>
      </c>
      <c r="J11" t="s">
        <v>1131</v>
      </c>
    </row>
    <row r="14" spans="5:10" ht="12.75">
      <c r="E14" t="s">
        <v>1132</v>
      </c>
      <c r="J14" t="s">
        <v>1208</v>
      </c>
    </row>
  </sheetData>
  <sheetProtection/>
  <mergeCells count="50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S5"/>
    <mergeCell ref="T4:U5"/>
    <mergeCell ref="V4:W5"/>
    <mergeCell ref="X4:Y5"/>
    <mergeCell ref="Z4:AA5"/>
    <mergeCell ref="AB4:AC5"/>
    <mergeCell ref="AD4:AG4"/>
    <mergeCell ref="AH4:AK4"/>
    <mergeCell ref="AL4:AL6"/>
    <mergeCell ref="AM4:AM6"/>
    <mergeCell ref="AN4:AN6"/>
    <mergeCell ref="AO4:AO6"/>
    <mergeCell ref="AP4:AP6"/>
    <mergeCell ref="AQ4:AQ6"/>
    <mergeCell ref="AD5:AD6"/>
    <mergeCell ref="AE5:AE6"/>
    <mergeCell ref="AF5:AG5"/>
    <mergeCell ref="AH5:AH6"/>
    <mergeCell ref="AI5:AI6"/>
    <mergeCell ref="AJ5:AK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J25" sqref="A16:N167"/>
    </sheetView>
  </sheetViews>
  <sheetFormatPr defaultColWidth="8.8515625" defaultRowHeight="12.75"/>
  <cols>
    <col min="1" max="1" width="8.00390625" style="13" customWidth="1"/>
    <col min="2" max="2" width="31.00390625" style="13" customWidth="1"/>
    <col min="3" max="3" width="7.8515625" style="13" customWidth="1"/>
    <col min="4" max="5" width="8.8515625" style="13" customWidth="1"/>
    <col min="6" max="6" width="3.28125" style="13" customWidth="1"/>
    <col min="7" max="8" width="8.8515625" style="13" customWidth="1"/>
    <col min="9" max="9" width="8.421875" style="13" customWidth="1"/>
    <col min="10" max="16384" width="8.8515625" style="13" customWidth="1"/>
  </cols>
  <sheetData>
    <row r="1" spans="1:14" ht="15">
      <c r="A1" s="244" t="s">
        <v>733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5" customHeight="1">
      <c r="A2" s="217" t="s">
        <v>99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5" customHeight="1">
      <c r="A3" s="217" t="s">
        <v>734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9.5" customHeight="1">
      <c r="A4" s="217" t="s">
        <v>1236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7" ht="15">
      <c r="A5" s="245" t="s">
        <v>1057</v>
      </c>
      <c r="B5" s="245"/>
      <c r="C5" s="245"/>
      <c r="D5" s="245"/>
      <c r="G5" s="13" t="s">
        <v>735</v>
      </c>
    </row>
    <row r="6" spans="1:12" ht="15">
      <c r="A6" s="220" t="s">
        <v>736</v>
      </c>
      <c r="B6" s="220"/>
      <c r="G6" s="13" t="s">
        <v>737</v>
      </c>
      <c r="L6" s="15">
        <v>1</v>
      </c>
    </row>
    <row r="7" spans="1:12" ht="15">
      <c r="A7" s="13" t="s">
        <v>738</v>
      </c>
      <c r="F7" s="15"/>
      <c r="G7" s="13" t="s">
        <v>739</v>
      </c>
      <c r="L7" s="15">
        <v>1</v>
      </c>
    </row>
    <row r="8" spans="1:12" ht="15">
      <c r="A8" s="13" t="s">
        <v>740</v>
      </c>
      <c r="G8" s="13" t="s">
        <v>741</v>
      </c>
      <c r="L8" s="15">
        <v>1</v>
      </c>
    </row>
    <row r="9" spans="1:7" ht="15">
      <c r="A9" s="13" t="s">
        <v>742</v>
      </c>
      <c r="G9" s="13" t="s">
        <v>743</v>
      </c>
    </row>
    <row r="10" spans="1:12" ht="15">
      <c r="A10" s="13" t="s">
        <v>744</v>
      </c>
      <c r="G10" s="13" t="s">
        <v>745</v>
      </c>
      <c r="L10" s="15"/>
    </row>
    <row r="11" spans="1:14" ht="15">
      <c r="A11" s="13" t="s">
        <v>746</v>
      </c>
      <c r="F11" s="13" t="s">
        <v>1056</v>
      </c>
      <c r="G11" s="13" t="s">
        <v>747</v>
      </c>
      <c r="N11" s="15"/>
    </row>
    <row r="12" spans="1:7" ht="15">
      <c r="A12" s="13" t="s">
        <v>748</v>
      </c>
      <c r="F12" s="15"/>
      <c r="G12" s="13" t="s">
        <v>749</v>
      </c>
    </row>
    <row r="13" spans="1:7" ht="15">
      <c r="A13" s="13" t="s">
        <v>750</v>
      </c>
      <c r="G13" s="13" t="s">
        <v>751</v>
      </c>
    </row>
    <row r="14" ht="15">
      <c r="A14" s="13" t="s">
        <v>752</v>
      </c>
    </row>
    <row r="15" spans="1:14" ht="1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</row>
    <row r="16" spans="1:14" ht="15.75" customHeight="1">
      <c r="A16" s="450" t="s">
        <v>753</v>
      </c>
      <c r="B16" s="451" t="s">
        <v>754</v>
      </c>
      <c r="C16" s="452"/>
      <c r="D16" s="453" t="s">
        <v>755</v>
      </c>
      <c r="E16" s="451" t="s">
        <v>756</v>
      </c>
      <c r="F16" s="454"/>
      <c r="G16" s="452"/>
      <c r="H16" s="453" t="s">
        <v>757</v>
      </c>
      <c r="I16" s="455" t="s">
        <v>758</v>
      </c>
      <c r="J16" s="455" t="s">
        <v>759</v>
      </c>
      <c r="K16" s="453" t="s">
        <v>760</v>
      </c>
      <c r="L16" s="451" t="s">
        <v>761</v>
      </c>
      <c r="M16" s="452"/>
      <c r="N16" s="453" t="s">
        <v>762</v>
      </c>
    </row>
    <row r="17" spans="1:14" ht="13.5" customHeight="1">
      <c r="A17" s="456" t="s">
        <v>78</v>
      </c>
      <c r="B17" s="457"/>
      <c r="C17" s="458"/>
      <c r="D17" s="459"/>
      <c r="E17" s="457" t="s">
        <v>763</v>
      </c>
      <c r="F17" s="460"/>
      <c r="G17" s="458"/>
      <c r="H17" s="459"/>
      <c r="I17" s="459"/>
      <c r="J17" s="461"/>
      <c r="K17" s="459"/>
      <c r="L17" s="457" t="s">
        <v>764</v>
      </c>
      <c r="M17" s="458"/>
      <c r="N17" s="459"/>
    </row>
    <row r="18" spans="1:14" ht="12" customHeight="1">
      <c r="A18" s="462"/>
      <c r="B18" s="457"/>
      <c r="C18" s="458"/>
      <c r="D18" s="459"/>
      <c r="E18" s="463"/>
      <c r="F18" s="464"/>
      <c r="G18" s="465"/>
      <c r="H18" s="459"/>
      <c r="I18" s="459"/>
      <c r="J18" s="461"/>
      <c r="K18" s="459"/>
      <c r="L18" s="457" t="s">
        <v>765</v>
      </c>
      <c r="M18" s="458"/>
      <c r="N18" s="459"/>
    </row>
    <row r="19" spans="1:14" ht="9.75" customHeight="1">
      <c r="A19" s="462"/>
      <c r="B19" s="457"/>
      <c r="C19" s="458"/>
      <c r="D19" s="459"/>
      <c r="E19" s="463"/>
      <c r="F19" s="464"/>
      <c r="G19" s="465"/>
      <c r="H19" s="459"/>
      <c r="I19" s="459"/>
      <c r="J19" s="461"/>
      <c r="K19" s="459"/>
      <c r="L19" s="457" t="s">
        <v>766</v>
      </c>
      <c r="M19" s="458"/>
      <c r="N19" s="459"/>
    </row>
    <row r="20" spans="1:14" ht="9.75" customHeight="1">
      <c r="A20" s="462"/>
      <c r="B20" s="466"/>
      <c r="C20" s="467"/>
      <c r="D20" s="459"/>
      <c r="E20" s="468"/>
      <c r="F20" s="469"/>
      <c r="G20" s="470"/>
      <c r="H20" s="459"/>
      <c r="I20" s="459"/>
      <c r="J20" s="461"/>
      <c r="K20" s="459"/>
      <c r="L20" s="466" t="s">
        <v>767</v>
      </c>
      <c r="M20" s="467"/>
      <c r="N20" s="459"/>
    </row>
    <row r="21" spans="1:14" ht="16.5" customHeight="1">
      <c r="A21" s="462"/>
      <c r="B21" s="471" t="s">
        <v>768</v>
      </c>
      <c r="C21" s="471" t="s">
        <v>78</v>
      </c>
      <c r="D21" s="459"/>
      <c r="E21" s="453" t="s">
        <v>769</v>
      </c>
      <c r="F21" s="453" t="s">
        <v>770</v>
      </c>
      <c r="G21" s="453" t="s">
        <v>771</v>
      </c>
      <c r="H21" s="459"/>
      <c r="I21" s="459"/>
      <c r="J21" s="461"/>
      <c r="K21" s="459"/>
      <c r="L21" s="453" t="s">
        <v>772</v>
      </c>
      <c r="M21" s="472" t="s">
        <v>773</v>
      </c>
      <c r="N21" s="459"/>
    </row>
    <row r="22" spans="1:14" ht="45" customHeight="1">
      <c r="A22" s="473"/>
      <c r="B22" s="474"/>
      <c r="C22" s="474"/>
      <c r="D22" s="475"/>
      <c r="E22" s="475"/>
      <c r="F22" s="475"/>
      <c r="G22" s="475"/>
      <c r="H22" s="475"/>
      <c r="I22" s="475"/>
      <c r="J22" s="476"/>
      <c r="K22" s="475"/>
      <c r="L22" s="475"/>
      <c r="M22" s="477" t="s">
        <v>774</v>
      </c>
      <c r="N22" s="475"/>
    </row>
    <row r="23" spans="1:14" ht="23.25">
      <c r="A23" s="478" t="s">
        <v>775</v>
      </c>
      <c r="B23" s="479" t="s">
        <v>776</v>
      </c>
      <c r="C23" s="479" t="s">
        <v>777</v>
      </c>
      <c r="D23" s="479" t="s">
        <v>778</v>
      </c>
      <c r="E23" s="479" t="s">
        <v>779</v>
      </c>
      <c r="F23" s="479" t="s">
        <v>780</v>
      </c>
      <c r="G23" s="479" t="s">
        <v>781</v>
      </c>
      <c r="H23" s="479" t="s">
        <v>782</v>
      </c>
      <c r="I23" s="479" t="s">
        <v>783</v>
      </c>
      <c r="J23" s="479" t="s">
        <v>784</v>
      </c>
      <c r="K23" s="479" t="s">
        <v>785</v>
      </c>
      <c r="L23" s="479" t="s">
        <v>786</v>
      </c>
      <c r="M23" s="479" t="s">
        <v>787</v>
      </c>
      <c r="N23" s="479" t="s">
        <v>788</v>
      </c>
    </row>
    <row r="24" spans="1:14" s="27" customFormat="1" ht="23.25" customHeight="1">
      <c r="A24" s="480">
        <v>1100000</v>
      </c>
      <c r="B24" s="481" t="s">
        <v>789</v>
      </c>
      <c r="C24" s="482" t="s">
        <v>79</v>
      </c>
      <c r="D24" s="483">
        <v>21320</v>
      </c>
      <c r="E24" s="484"/>
      <c r="F24" s="485"/>
      <c r="G24" s="485"/>
      <c r="H24" s="485" t="s">
        <v>1234</v>
      </c>
      <c r="I24" s="485"/>
      <c r="J24" s="485">
        <v>19354</v>
      </c>
      <c r="K24" s="485">
        <v>19354</v>
      </c>
      <c r="L24" s="485"/>
      <c r="M24" s="485"/>
      <c r="N24" s="485"/>
    </row>
    <row r="25" spans="1:14" s="31" customFormat="1" ht="51.75" customHeight="1">
      <c r="A25" s="480">
        <v>1110000</v>
      </c>
      <c r="B25" s="486" t="s">
        <v>790</v>
      </c>
      <c r="C25" s="482" t="s">
        <v>79</v>
      </c>
      <c r="D25" s="487"/>
      <c r="E25" s="488"/>
      <c r="F25" s="489"/>
      <c r="G25" s="489"/>
      <c r="H25" s="489"/>
      <c r="I25" s="489"/>
      <c r="J25" s="489"/>
      <c r="K25" s="489"/>
      <c r="L25" s="489"/>
      <c r="M25" s="489"/>
      <c r="N25" s="489"/>
    </row>
    <row r="26" spans="1:14" s="31" customFormat="1" ht="18.75" customHeight="1">
      <c r="A26" s="490">
        <v>1110000</v>
      </c>
      <c r="B26" s="491" t="s">
        <v>791</v>
      </c>
      <c r="C26" s="492" t="s">
        <v>79</v>
      </c>
      <c r="D26" s="493">
        <v>18000</v>
      </c>
      <c r="E26" s="489"/>
      <c r="F26" s="494"/>
      <c r="G26" s="489"/>
      <c r="H26" s="489">
        <v>18000</v>
      </c>
      <c r="I26" s="489"/>
      <c r="J26" s="489">
        <v>17434.7</v>
      </c>
      <c r="K26" s="489">
        <v>17434.7</v>
      </c>
      <c r="L26" s="489"/>
      <c r="M26" s="489"/>
      <c r="N26" s="489"/>
    </row>
    <row r="27" spans="1:14" s="31" customFormat="1" ht="26.25" customHeight="1">
      <c r="A27" s="495">
        <v>1111000</v>
      </c>
      <c r="B27" s="496" t="s">
        <v>792</v>
      </c>
      <c r="C27" s="497" t="s">
        <v>793</v>
      </c>
      <c r="D27" s="498">
        <v>17600</v>
      </c>
      <c r="E27" s="499"/>
      <c r="F27" s="499"/>
      <c r="G27" s="499"/>
      <c r="H27" s="499">
        <v>17600</v>
      </c>
      <c r="I27" s="499"/>
      <c r="J27" s="489">
        <v>17134.7</v>
      </c>
      <c r="K27" s="489">
        <v>17134.7</v>
      </c>
      <c r="L27" s="499"/>
      <c r="M27" s="499"/>
      <c r="N27" s="499"/>
    </row>
    <row r="28" spans="1:14" s="31" customFormat="1" ht="27.75" customHeight="1">
      <c r="A28" s="500">
        <v>1112000</v>
      </c>
      <c r="B28" s="501" t="s">
        <v>794</v>
      </c>
      <c r="C28" s="502" t="s">
        <v>795</v>
      </c>
      <c r="D28" s="498">
        <v>400</v>
      </c>
      <c r="E28" s="499"/>
      <c r="F28" s="499"/>
      <c r="G28" s="499"/>
      <c r="H28" s="499">
        <v>400</v>
      </c>
      <c r="I28" s="499"/>
      <c r="J28" s="499">
        <v>300</v>
      </c>
      <c r="K28" s="499">
        <v>300</v>
      </c>
      <c r="L28" s="499"/>
      <c r="M28" s="499"/>
      <c r="N28" s="499"/>
    </row>
    <row r="29" spans="1:14" s="31" customFormat="1" ht="0.75" customHeight="1" hidden="1">
      <c r="A29" s="500">
        <v>1113000</v>
      </c>
      <c r="B29" s="501" t="s">
        <v>796</v>
      </c>
      <c r="C29" s="503" t="s">
        <v>797</v>
      </c>
      <c r="D29" s="504"/>
      <c r="E29" s="499"/>
      <c r="F29" s="499"/>
      <c r="G29" s="499"/>
      <c r="H29" s="499"/>
      <c r="I29" s="499"/>
      <c r="J29" s="499"/>
      <c r="K29" s="499"/>
      <c r="L29" s="499"/>
      <c r="M29" s="499"/>
      <c r="N29" s="499"/>
    </row>
    <row r="30" spans="1:14" s="31" customFormat="1" ht="0.75" customHeight="1">
      <c r="A30" s="500">
        <v>1114000</v>
      </c>
      <c r="B30" s="501" t="s">
        <v>798</v>
      </c>
      <c r="C30" s="503" t="s">
        <v>799</v>
      </c>
      <c r="D30" s="504"/>
      <c r="E30" s="499"/>
      <c r="F30" s="499"/>
      <c r="G30" s="499"/>
      <c r="H30" s="499"/>
      <c r="I30" s="499"/>
      <c r="J30" s="499"/>
      <c r="K30" s="499"/>
      <c r="L30" s="499"/>
      <c r="M30" s="499"/>
      <c r="N30" s="499"/>
    </row>
    <row r="31" spans="1:14" s="31" customFormat="1" ht="12.75" customHeight="1" hidden="1">
      <c r="A31" s="500">
        <v>1115000</v>
      </c>
      <c r="B31" s="501" t="s">
        <v>800</v>
      </c>
      <c r="C31" s="505" t="s">
        <v>801</v>
      </c>
      <c r="D31" s="504"/>
      <c r="E31" s="499"/>
      <c r="F31" s="499"/>
      <c r="G31" s="499"/>
      <c r="H31" s="499"/>
      <c r="I31" s="499"/>
      <c r="J31" s="499"/>
      <c r="K31" s="499"/>
      <c r="L31" s="499"/>
      <c r="M31" s="499"/>
      <c r="N31" s="499"/>
    </row>
    <row r="32" spans="1:14" s="31" customFormat="1" ht="13.5" customHeight="1" hidden="1">
      <c r="A32" s="500">
        <v>1116000</v>
      </c>
      <c r="B32" s="501" t="s">
        <v>802</v>
      </c>
      <c r="C32" s="505" t="s">
        <v>803</v>
      </c>
      <c r="D32" s="504"/>
      <c r="E32" s="499"/>
      <c r="F32" s="499"/>
      <c r="G32" s="499"/>
      <c r="H32" s="499"/>
      <c r="I32" s="499"/>
      <c r="J32" s="499"/>
      <c r="K32" s="499"/>
      <c r="L32" s="499"/>
      <c r="M32" s="499"/>
      <c r="N32" s="499"/>
    </row>
    <row r="33" spans="1:14" s="31" customFormat="1" ht="25.5" customHeight="1" thickBot="1">
      <c r="A33" s="506">
        <v>1117000</v>
      </c>
      <c r="B33" s="501" t="s">
        <v>804</v>
      </c>
      <c r="C33" s="505" t="s">
        <v>805</v>
      </c>
      <c r="D33" s="507"/>
      <c r="E33" s="499"/>
      <c r="F33" s="499"/>
      <c r="G33" s="499"/>
      <c r="H33" s="499"/>
      <c r="I33" s="499"/>
      <c r="J33" s="499"/>
      <c r="K33" s="499"/>
      <c r="L33" s="499"/>
      <c r="M33" s="499"/>
      <c r="N33" s="499"/>
    </row>
    <row r="34" spans="1:14" s="31" customFormat="1" ht="24.75" customHeight="1" thickBot="1">
      <c r="A34" s="480">
        <v>1120000</v>
      </c>
      <c r="B34" s="501" t="s">
        <v>806</v>
      </c>
      <c r="C34" s="508" t="s">
        <v>79</v>
      </c>
      <c r="D34" s="509">
        <v>3120</v>
      </c>
      <c r="E34" s="499"/>
      <c r="F34" s="499"/>
      <c r="G34" s="499"/>
      <c r="H34" s="499">
        <v>3970</v>
      </c>
      <c r="I34" s="499"/>
      <c r="J34" s="499">
        <v>1919.3</v>
      </c>
      <c r="K34" s="499">
        <v>1919.3</v>
      </c>
      <c r="L34" s="499"/>
      <c r="M34" s="499"/>
      <c r="N34" s="499"/>
    </row>
    <row r="35" spans="1:14" s="31" customFormat="1" ht="15">
      <c r="A35" s="480">
        <v>1121000</v>
      </c>
      <c r="B35" s="510" t="s">
        <v>807</v>
      </c>
      <c r="C35" s="511"/>
      <c r="D35" s="498">
        <v>1340</v>
      </c>
      <c r="E35" s="499"/>
      <c r="F35" s="499"/>
      <c r="G35" s="499"/>
      <c r="H35" s="499">
        <v>1540</v>
      </c>
      <c r="I35" s="499"/>
      <c r="J35" s="512">
        <v>1181.1</v>
      </c>
      <c r="K35" s="512">
        <v>1181.1</v>
      </c>
      <c r="L35" s="499"/>
      <c r="M35" s="499"/>
      <c r="N35" s="499"/>
    </row>
    <row r="36" spans="1:14" s="31" customFormat="1" ht="25.5">
      <c r="A36" s="500">
        <v>1121100</v>
      </c>
      <c r="B36" s="501" t="s">
        <v>808</v>
      </c>
      <c r="C36" s="505" t="s">
        <v>809</v>
      </c>
      <c r="D36" s="504"/>
      <c r="E36" s="499"/>
      <c r="F36" s="499"/>
      <c r="G36" s="499"/>
      <c r="H36" s="499"/>
      <c r="I36" s="499"/>
      <c r="J36" s="499"/>
      <c r="K36" s="499"/>
      <c r="L36" s="499"/>
      <c r="M36" s="499"/>
      <c r="N36" s="499"/>
    </row>
    <row r="37" spans="1:14" s="31" customFormat="1" ht="15.75" customHeight="1">
      <c r="A37" s="500">
        <v>1121200</v>
      </c>
      <c r="B37" s="510" t="s">
        <v>1256</v>
      </c>
      <c r="C37" s="505" t="s">
        <v>810</v>
      </c>
      <c r="D37" s="504">
        <v>1050</v>
      </c>
      <c r="E37" s="499"/>
      <c r="F37" s="499"/>
      <c r="G37" s="499"/>
      <c r="H37" s="499">
        <v>1250</v>
      </c>
      <c r="I37" s="499"/>
      <c r="J37" s="499">
        <v>972.8</v>
      </c>
      <c r="K37" s="499">
        <v>972.8</v>
      </c>
      <c r="L37" s="499"/>
      <c r="M37" s="499"/>
      <c r="N37" s="499"/>
    </row>
    <row r="38" spans="1:14" s="31" customFormat="1" ht="15.75" customHeight="1">
      <c r="A38" s="500">
        <v>1121300</v>
      </c>
      <c r="B38" s="501" t="s">
        <v>811</v>
      </c>
      <c r="C38" s="505" t="s">
        <v>812</v>
      </c>
      <c r="D38" s="504"/>
      <c r="E38" s="499"/>
      <c r="F38" s="499"/>
      <c r="G38" s="499"/>
      <c r="H38" s="499"/>
      <c r="I38" s="499"/>
      <c r="J38" s="499"/>
      <c r="K38" s="499"/>
      <c r="L38" s="499"/>
      <c r="M38" s="499"/>
      <c r="N38" s="499"/>
    </row>
    <row r="39" spans="1:14" s="31" customFormat="1" ht="12.75" customHeight="1">
      <c r="A39" s="500">
        <v>1121400</v>
      </c>
      <c r="B39" s="501" t="s">
        <v>813</v>
      </c>
      <c r="C39" s="505" t="s">
        <v>814</v>
      </c>
      <c r="D39" s="504">
        <v>240</v>
      </c>
      <c r="E39" s="499"/>
      <c r="F39" s="499"/>
      <c r="G39" s="499"/>
      <c r="H39" s="499">
        <v>240</v>
      </c>
      <c r="I39" s="499"/>
      <c r="J39" s="499">
        <v>167.3</v>
      </c>
      <c r="K39" s="499">
        <v>167.3</v>
      </c>
      <c r="L39" s="499"/>
      <c r="M39" s="499"/>
      <c r="N39" s="499"/>
    </row>
    <row r="40" spans="1:14" s="31" customFormat="1" ht="13.5" customHeight="1">
      <c r="A40" s="500">
        <v>1121500</v>
      </c>
      <c r="B40" s="501" t="s">
        <v>815</v>
      </c>
      <c r="C40" s="505" t="s">
        <v>816</v>
      </c>
      <c r="D40" s="498">
        <v>50</v>
      </c>
      <c r="E40" s="499"/>
      <c r="F40" s="499"/>
      <c r="G40" s="499"/>
      <c r="H40" s="499">
        <v>50</v>
      </c>
      <c r="I40" s="499"/>
      <c r="J40" s="499">
        <v>41</v>
      </c>
      <c r="K40" s="499">
        <v>41</v>
      </c>
      <c r="L40" s="499"/>
      <c r="M40" s="499"/>
      <c r="N40" s="499"/>
    </row>
    <row r="41" spans="1:14" s="31" customFormat="1" ht="26.25" customHeight="1">
      <c r="A41" s="500">
        <v>1121600</v>
      </c>
      <c r="B41" s="501" t="s">
        <v>817</v>
      </c>
      <c r="C41" s="505" t="s">
        <v>818</v>
      </c>
      <c r="D41" s="504"/>
      <c r="E41" s="499"/>
      <c r="F41" s="499"/>
      <c r="G41" s="499"/>
      <c r="H41" s="499"/>
      <c r="I41" s="499"/>
      <c r="J41" s="499"/>
      <c r="K41" s="499"/>
      <c r="L41" s="499"/>
      <c r="M41" s="499"/>
      <c r="N41" s="499"/>
    </row>
    <row r="42" spans="1:14" s="31" customFormat="1" ht="15.75" hidden="1" thickBot="1">
      <c r="A42" s="500">
        <v>1121700</v>
      </c>
      <c r="B42" s="501" t="s">
        <v>819</v>
      </c>
      <c r="C42" s="505" t="s">
        <v>820</v>
      </c>
      <c r="D42" s="507"/>
      <c r="E42" s="499"/>
      <c r="F42" s="499"/>
      <c r="G42" s="499"/>
      <c r="H42" s="499"/>
      <c r="I42" s="499"/>
      <c r="J42" s="499"/>
      <c r="K42" s="499"/>
      <c r="L42" s="499"/>
      <c r="M42" s="499"/>
      <c r="N42" s="499"/>
    </row>
    <row r="43" spans="1:14" s="31" customFormat="1" ht="24.75" customHeight="1">
      <c r="A43" s="480">
        <v>1122000</v>
      </c>
      <c r="B43" s="510" t="s">
        <v>821</v>
      </c>
      <c r="C43" s="508" t="s">
        <v>79</v>
      </c>
      <c r="D43" s="513">
        <v>150</v>
      </c>
      <c r="E43" s="499"/>
      <c r="F43" s="499"/>
      <c r="G43" s="499"/>
      <c r="H43" s="499">
        <v>150</v>
      </c>
      <c r="I43" s="499"/>
      <c r="J43" s="499">
        <v>20.8</v>
      </c>
      <c r="K43" s="499">
        <v>20.8</v>
      </c>
      <c r="L43" s="499"/>
      <c r="M43" s="499"/>
      <c r="N43" s="499"/>
    </row>
    <row r="44" spans="1:14" s="31" customFormat="1" ht="15.75" customHeight="1">
      <c r="A44" s="480">
        <v>1122100</v>
      </c>
      <c r="B44" s="501" t="s">
        <v>822</v>
      </c>
      <c r="C44" s="505" t="s">
        <v>823</v>
      </c>
      <c r="D44" s="504">
        <v>150</v>
      </c>
      <c r="E44" s="499"/>
      <c r="F44" s="499"/>
      <c r="G44" s="499"/>
      <c r="H44" s="499">
        <v>150</v>
      </c>
      <c r="I44" s="499"/>
      <c r="J44" s="499">
        <v>20.8</v>
      </c>
      <c r="K44" s="499">
        <v>20.8</v>
      </c>
      <c r="L44" s="499"/>
      <c r="M44" s="499"/>
      <c r="N44" s="499"/>
    </row>
    <row r="45" spans="1:14" s="31" customFormat="1" ht="22.5" customHeight="1">
      <c r="A45" s="480">
        <v>1122200</v>
      </c>
      <c r="B45" s="501" t="s">
        <v>824</v>
      </c>
      <c r="C45" s="505" t="s">
        <v>825</v>
      </c>
      <c r="D45" s="504"/>
      <c r="E45" s="499"/>
      <c r="F45" s="499"/>
      <c r="G45" s="499"/>
      <c r="H45" s="499"/>
      <c r="I45" s="499"/>
      <c r="J45" s="499"/>
      <c r="K45" s="499"/>
      <c r="L45" s="499"/>
      <c r="M45" s="499"/>
      <c r="N45" s="499"/>
    </row>
    <row r="46" spans="1:14" s="31" customFormat="1" ht="12" customHeight="1" thickBot="1">
      <c r="A46" s="480">
        <v>1122300</v>
      </c>
      <c r="B46" s="501" t="s">
        <v>826</v>
      </c>
      <c r="C46" s="505" t="s">
        <v>827</v>
      </c>
      <c r="D46" s="507"/>
      <c r="E46" s="499"/>
      <c r="F46" s="499"/>
      <c r="G46" s="499"/>
      <c r="H46" s="499"/>
      <c r="I46" s="499"/>
      <c r="J46" s="499"/>
      <c r="K46" s="499"/>
      <c r="L46" s="499"/>
      <c r="M46" s="499"/>
      <c r="N46" s="499"/>
    </row>
    <row r="47" spans="1:14" s="31" customFormat="1" ht="25.5">
      <c r="A47" s="480">
        <v>1123000</v>
      </c>
      <c r="B47" s="510" t="s">
        <v>828</v>
      </c>
      <c r="C47" s="508" t="s">
        <v>79</v>
      </c>
      <c r="D47" s="513">
        <v>130</v>
      </c>
      <c r="E47" s="499"/>
      <c r="F47" s="499"/>
      <c r="G47" s="499"/>
      <c r="H47" s="499" t="s">
        <v>1228</v>
      </c>
      <c r="I47" s="499"/>
      <c r="J47" s="512">
        <v>89</v>
      </c>
      <c r="K47" s="512">
        <v>89</v>
      </c>
      <c r="L47" s="499"/>
      <c r="M47" s="499"/>
      <c r="N47" s="499"/>
    </row>
    <row r="48" spans="1:14" s="31" customFormat="1" ht="15" customHeight="1">
      <c r="A48" s="480">
        <v>1123100</v>
      </c>
      <c r="B48" s="501" t="s">
        <v>829</v>
      </c>
      <c r="C48" s="505" t="s">
        <v>830</v>
      </c>
      <c r="D48" s="504"/>
      <c r="E48" s="499"/>
      <c r="F48" s="499"/>
      <c r="G48" s="499"/>
      <c r="H48" s="499"/>
      <c r="I48" s="499"/>
      <c r="J48" s="499"/>
      <c r="K48" s="499"/>
      <c r="L48" s="499"/>
      <c r="M48" s="499"/>
      <c r="N48" s="499"/>
    </row>
    <row r="49" spans="1:14" s="31" customFormat="1" ht="15" customHeight="1">
      <c r="A49" s="480">
        <v>1123200</v>
      </c>
      <c r="B49" s="514" t="s">
        <v>831</v>
      </c>
      <c r="C49" s="505" t="s">
        <v>832</v>
      </c>
      <c r="D49" s="504">
        <v>0</v>
      </c>
      <c r="E49" s="499"/>
      <c r="F49" s="499"/>
      <c r="G49" s="499"/>
      <c r="H49" s="499" t="s">
        <v>1229</v>
      </c>
      <c r="I49" s="499"/>
      <c r="J49" s="499">
        <v>0</v>
      </c>
      <c r="K49" s="499">
        <v>0</v>
      </c>
      <c r="L49" s="499"/>
      <c r="M49" s="499"/>
      <c r="N49" s="499"/>
    </row>
    <row r="50" spans="1:14" s="31" customFormat="1" ht="26.25" customHeight="1" hidden="1">
      <c r="A50" s="480">
        <v>1123300</v>
      </c>
      <c r="B50" s="514" t="s">
        <v>833</v>
      </c>
      <c r="C50" s="505" t="s">
        <v>834</v>
      </c>
      <c r="D50" s="504"/>
      <c r="E50" s="499"/>
      <c r="F50" s="499"/>
      <c r="G50" s="499"/>
      <c r="H50" s="499"/>
      <c r="I50" s="499"/>
      <c r="J50" s="499"/>
      <c r="K50" s="499"/>
      <c r="L50" s="499"/>
      <c r="M50" s="499"/>
      <c r="N50" s="499"/>
    </row>
    <row r="51" spans="1:14" s="31" customFormat="1" ht="13.5" customHeight="1">
      <c r="A51" s="480">
        <v>1123400</v>
      </c>
      <c r="B51" s="501" t="s">
        <v>835</v>
      </c>
      <c r="C51" s="505" t="s">
        <v>836</v>
      </c>
      <c r="D51" s="504">
        <v>30</v>
      </c>
      <c r="E51" s="499"/>
      <c r="F51" s="499"/>
      <c r="G51" s="499"/>
      <c r="H51" s="499">
        <v>30</v>
      </c>
      <c r="I51" s="499"/>
      <c r="J51" s="499">
        <v>16</v>
      </c>
      <c r="K51" s="499">
        <v>16</v>
      </c>
      <c r="L51" s="499"/>
      <c r="M51" s="499"/>
      <c r="N51" s="499"/>
    </row>
    <row r="52" spans="1:14" s="31" customFormat="1" ht="24">
      <c r="A52" s="480">
        <v>1123500</v>
      </c>
      <c r="B52" s="515" t="s">
        <v>837</v>
      </c>
      <c r="C52" s="516">
        <v>423500</v>
      </c>
      <c r="D52" s="504"/>
      <c r="E52" s="499"/>
      <c r="F52" s="499"/>
      <c r="G52" s="499"/>
      <c r="H52" s="499"/>
      <c r="I52" s="499"/>
      <c r="J52" s="499"/>
      <c r="K52" s="499"/>
      <c r="L52" s="499"/>
      <c r="M52" s="499"/>
      <c r="N52" s="499"/>
    </row>
    <row r="53" spans="1:14" s="31" customFormat="1" ht="24">
      <c r="A53" s="480">
        <v>1123600</v>
      </c>
      <c r="B53" s="514" t="s">
        <v>838</v>
      </c>
      <c r="C53" s="505" t="s">
        <v>839</v>
      </c>
      <c r="D53" s="504"/>
      <c r="E53" s="499"/>
      <c r="F53" s="499"/>
      <c r="G53" s="499"/>
      <c r="H53" s="499"/>
      <c r="I53" s="499"/>
      <c r="J53" s="499"/>
      <c r="K53" s="499"/>
      <c r="L53" s="499"/>
      <c r="M53" s="499"/>
      <c r="N53" s="499"/>
    </row>
    <row r="54" spans="1:14" s="31" customFormat="1" ht="15">
      <c r="A54" s="480">
        <v>1123700</v>
      </c>
      <c r="B54" s="501" t="s">
        <v>840</v>
      </c>
      <c r="C54" s="505" t="s">
        <v>841</v>
      </c>
      <c r="D54" s="504"/>
      <c r="E54" s="499"/>
      <c r="F54" s="499"/>
      <c r="G54" s="499"/>
      <c r="H54" s="499"/>
      <c r="I54" s="499"/>
      <c r="J54" s="499"/>
      <c r="K54" s="499"/>
      <c r="L54" s="499"/>
      <c r="M54" s="499"/>
      <c r="N54" s="499"/>
    </row>
    <row r="55" spans="1:14" s="31" customFormat="1" ht="25.5" customHeight="1" thickBot="1">
      <c r="A55" s="480">
        <v>1123800</v>
      </c>
      <c r="B55" s="501" t="s">
        <v>842</v>
      </c>
      <c r="C55" s="505" t="s">
        <v>843</v>
      </c>
      <c r="D55" s="507">
        <v>100</v>
      </c>
      <c r="E55" s="499"/>
      <c r="F55" s="499"/>
      <c r="G55" s="499"/>
      <c r="H55" s="499">
        <v>100</v>
      </c>
      <c r="I55" s="499"/>
      <c r="J55" s="499" t="s">
        <v>1232</v>
      </c>
      <c r="K55" s="499" t="s">
        <v>1232</v>
      </c>
      <c r="L55" s="499"/>
      <c r="M55" s="499"/>
      <c r="N55" s="499"/>
    </row>
    <row r="56" spans="1:14" s="31" customFormat="1" ht="25.5">
      <c r="A56" s="480">
        <v>1124000</v>
      </c>
      <c r="B56" s="510" t="s">
        <v>844</v>
      </c>
      <c r="C56" s="508" t="s">
        <v>79</v>
      </c>
      <c r="D56" s="513">
        <v>100</v>
      </c>
      <c r="E56" s="499"/>
      <c r="F56" s="499"/>
      <c r="G56" s="499"/>
      <c r="H56" s="499">
        <v>100</v>
      </c>
      <c r="I56" s="499"/>
      <c r="J56" s="499">
        <v>50.4</v>
      </c>
      <c r="K56" s="499">
        <v>50.4</v>
      </c>
      <c r="L56" s="499"/>
      <c r="M56" s="499"/>
      <c r="N56" s="499"/>
    </row>
    <row r="57" spans="1:14" s="31" customFormat="1" ht="16.5" customHeight="1" thickBot="1">
      <c r="A57" s="480">
        <v>1124100</v>
      </c>
      <c r="B57" s="514" t="s">
        <v>845</v>
      </c>
      <c r="C57" s="505" t="s">
        <v>846</v>
      </c>
      <c r="D57" s="507">
        <v>100</v>
      </c>
      <c r="E57" s="499"/>
      <c r="F57" s="499"/>
      <c r="G57" s="499"/>
      <c r="H57" s="499">
        <v>100</v>
      </c>
      <c r="I57" s="499"/>
      <c r="J57" s="499">
        <v>50.4</v>
      </c>
      <c r="K57" s="499">
        <v>50.4</v>
      </c>
      <c r="L57" s="499"/>
      <c r="M57" s="499"/>
      <c r="N57" s="499"/>
    </row>
    <row r="58" spans="1:14" s="31" customFormat="1" ht="39" customHeight="1">
      <c r="A58" s="480">
        <v>1125000</v>
      </c>
      <c r="B58" s="510" t="s">
        <v>847</v>
      </c>
      <c r="C58" s="508" t="s">
        <v>79</v>
      </c>
      <c r="D58" s="513">
        <v>250</v>
      </c>
      <c r="E58" s="499"/>
      <c r="F58" s="499"/>
      <c r="G58" s="499"/>
      <c r="H58" s="499">
        <v>250</v>
      </c>
      <c r="I58" s="499"/>
      <c r="J58" s="512">
        <v>80</v>
      </c>
      <c r="K58" s="512">
        <v>80</v>
      </c>
      <c r="L58" s="499"/>
      <c r="M58" s="499"/>
      <c r="N58" s="499"/>
    </row>
    <row r="59" spans="1:14" s="31" customFormat="1" ht="26.25" customHeight="1">
      <c r="A59" s="480">
        <v>1125100</v>
      </c>
      <c r="B59" s="514" t="s">
        <v>848</v>
      </c>
      <c r="C59" s="505" t="s">
        <v>849</v>
      </c>
      <c r="D59" s="504"/>
      <c r="E59" s="499"/>
      <c r="F59" s="499"/>
      <c r="G59" s="499"/>
      <c r="H59" s="499"/>
      <c r="I59" s="499"/>
      <c r="J59" s="499"/>
      <c r="K59" s="499"/>
      <c r="L59" s="499"/>
      <c r="M59" s="499"/>
      <c r="N59" s="499"/>
    </row>
    <row r="60" spans="1:14" s="31" customFormat="1" ht="25.5" customHeight="1" thickBot="1">
      <c r="A60" s="480">
        <v>1125200</v>
      </c>
      <c r="B60" s="514" t="s">
        <v>850</v>
      </c>
      <c r="C60" s="505" t="s">
        <v>851</v>
      </c>
      <c r="D60" s="507">
        <v>250</v>
      </c>
      <c r="E60" s="499"/>
      <c r="F60" s="499"/>
      <c r="G60" s="499"/>
      <c r="H60" s="499">
        <v>250</v>
      </c>
      <c r="I60" s="499"/>
      <c r="J60" s="499">
        <v>80</v>
      </c>
      <c r="K60" s="499">
        <v>80</v>
      </c>
      <c r="L60" s="499"/>
      <c r="M60" s="499"/>
      <c r="N60" s="499"/>
    </row>
    <row r="61" spans="1:14" s="31" customFormat="1" ht="15">
      <c r="A61" s="480">
        <v>1126000</v>
      </c>
      <c r="B61" s="510" t="s">
        <v>852</v>
      </c>
      <c r="C61" s="508" t="s">
        <v>79</v>
      </c>
      <c r="D61" s="513">
        <v>1150</v>
      </c>
      <c r="E61" s="499"/>
      <c r="F61" s="499"/>
      <c r="G61" s="499"/>
      <c r="H61" s="499" t="s">
        <v>1230</v>
      </c>
      <c r="I61" s="499"/>
      <c r="J61" s="512">
        <v>498</v>
      </c>
      <c r="K61" s="512">
        <v>498</v>
      </c>
      <c r="L61" s="499"/>
      <c r="M61" s="499"/>
      <c r="N61" s="499"/>
    </row>
    <row r="62" spans="1:14" s="31" customFormat="1" ht="14.25" customHeight="1">
      <c r="A62" s="480">
        <v>1126100</v>
      </c>
      <c r="B62" s="514" t="s">
        <v>853</v>
      </c>
      <c r="C62" s="505" t="s">
        <v>854</v>
      </c>
      <c r="D62" s="504">
        <v>150</v>
      </c>
      <c r="E62" s="499"/>
      <c r="F62" s="499"/>
      <c r="G62" s="499"/>
      <c r="H62" s="499">
        <v>150</v>
      </c>
      <c r="I62" s="499"/>
      <c r="J62" s="499">
        <v>150</v>
      </c>
      <c r="K62" s="499">
        <v>150</v>
      </c>
      <c r="L62" s="499"/>
      <c r="M62" s="499"/>
      <c r="N62" s="499"/>
    </row>
    <row r="63" spans="1:14" s="31" customFormat="1" ht="14.25" customHeight="1">
      <c r="A63" s="480">
        <v>1126200</v>
      </c>
      <c r="B63" s="501" t="s">
        <v>855</v>
      </c>
      <c r="C63" s="505" t="s">
        <v>856</v>
      </c>
      <c r="D63" s="504"/>
      <c r="E63" s="499"/>
      <c r="F63" s="499"/>
      <c r="G63" s="499"/>
      <c r="H63" s="499"/>
      <c r="I63" s="499"/>
      <c r="J63" s="499"/>
      <c r="K63" s="499"/>
      <c r="L63" s="499"/>
      <c r="M63" s="499"/>
      <c r="N63" s="499"/>
    </row>
    <row r="64" spans="1:14" s="31" customFormat="1" ht="24.75" customHeight="1">
      <c r="A64" s="480">
        <v>1126300</v>
      </c>
      <c r="B64" s="501" t="s">
        <v>857</v>
      </c>
      <c r="C64" s="505" t="s">
        <v>858</v>
      </c>
      <c r="D64" s="504"/>
      <c r="E64" s="499"/>
      <c r="F64" s="499"/>
      <c r="G64" s="499"/>
      <c r="H64" s="499"/>
      <c r="I64" s="499"/>
      <c r="J64" s="499"/>
      <c r="K64" s="499"/>
      <c r="L64" s="499"/>
      <c r="M64" s="499"/>
      <c r="N64" s="499"/>
    </row>
    <row r="65" spans="1:14" s="31" customFormat="1" ht="17.25" customHeight="1">
      <c r="A65" s="500">
        <v>1126400</v>
      </c>
      <c r="B65" s="517" t="s">
        <v>859</v>
      </c>
      <c r="C65" s="505" t="s">
        <v>860</v>
      </c>
      <c r="D65" s="504">
        <v>800</v>
      </c>
      <c r="E65" s="499"/>
      <c r="F65" s="499"/>
      <c r="G65" s="499"/>
      <c r="H65" s="499">
        <v>800</v>
      </c>
      <c r="I65" s="499"/>
      <c r="J65" s="499">
        <v>98</v>
      </c>
      <c r="K65" s="499">
        <v>98</v>
      </c>
      <c r="L65" s="499"/>
      <c r="M65" s="499"/>
      <c r="N65" s="499"/>
    </row>
    <row r="66" spans="1:14" s="31" customFormat="1" ht="21" customHeight="1" hidden="1">
      <c r="A66" s="506">
        <v>1126500</v>
      </c>
      <c r="B66" s="518" t="s">
        <v>861</v>
      </c>
      <c r="C66" s="505" t="s">
        <v>862</v>
      </c>
      <c r="D66" s="504"/>
      <c r="E66" s="499"/>
      <c r="F66" s="499"/>
      <c r="G66" s="499"/>
      <c r="H66" s="499"/>
      <c r="I66" s="499"/>
      <c r="J66" s="499"/>
      <c r="K66" s="499"/>
      <c r="L66" s="499"/>
      <c r="M66" s="499"/>
      <c r="N66" s="499"/>
    </row>
    <row r="67" spans="1:14" s="31" customFormat="1" ht="25.5" customHeight="1">
      <c r="A67" s="500">
        <v>1126600</v>
      </c>
      <c r="B67" s="519" t="s">
        <v>863</v>
      </c>
      <c r="C67" s="505" t="s">
        <v>864</v>
      </c>
      <c r="D67" s="504"/>
      <c r="E67" s="499"/>
      <c r="F67" s="499"/>
      <c r="G67" s="499"/>
      <c r="H67" s="499"/>
      <c r="I67" s="499"/>
      <c r="J67" s="499"/>
      <c r="K67" s="499"/>
      <c r="L67" s="499"/>
      <c r="M67" s="499"/>
      <c r="N67" s="499"/>
    </row>
    <row r="68" spans="1:14" s="31" customFormat="1" ht="25.5" customHeight="1">
      <c r="A68" s="500">
        <v>1126700</v>
      </c>
      <c r="B68" s="519" t="s">
        <v>865</v>
      </c>
      <c r="C68" s="505" t="s">
        <v>866</v>
      </c>
      <c r="D68" s="504"/>
      <c r="E68" s="499"/>
      <c r="F68" s="499"/>
      <c r="G68" s="499"/>
      <c r="H68" s="499"/>
      <c r="I68" s="499"/>
      <c r="J68" s="499"/>
      <c r="K68" s="499"/>
      <c r="L68" s="499"/>
      <c r="M68" s="499"/>
      <c r="N68" s="499"/>
    </row>
    <row r="69" spans="1:14" s="31" customFormat="1" ht="15.75" thickBot="1">
      <c r="A69" s="500">
        <v>1126800</v>
      </c>
      <c r="B69" s="519" t="s">
        <v>867</v>
      </c>
      <c r="C69" s="505" t="s">
        <v>868</v>
      </c>
      <c r="D69" s="507">
        <v>200</v>
      </c>
      <c r="E69" s="499"/>
      <c r="F69" s="499"/>
      <c r="G69" s="499"/>
      <c r="H69" s="499" t="s">
        <v>1231</v>
      </c>
      <c r="I69" s="499"/>
      <c r="J69" s="499" t="s">
        <v>1233</v>
      </c>
      <c r="K69" s="499" t="s">
        <v>1233</v>
      </c>
      <c r="L69" s="499"/>
      <c r="M69" s="499"/>
      <c r="N69" s="499"/>
    </row>
    <row r="70" spans="1:14" s="31" customFormat="1" ht="15">
      <c r="A70" s="500">
        <v>1130000</v>
      </c>
      <c r="B70" s="520" t="s">
        <v>869</v>
      </c>
      <c r="C70" s="508" t="s">
        <v>79</v>
      </c>
      <c r="D70" s="513"/>
      <c r="E70" s="499"/>
      <c r="F70" s="499"/>
      <c r="G70" s="499"/>
      <c r="H70" s="499"/>
      <c r="I70" s="499"/>
      <c r="J70" s="499"/>
      <c r="K70" s="499"/>
      <c r="L70" s="499"/>
      <c r="M70" s="499"/>
      <c r="N70" s="499"/>
    </row>
    <row r="71" spans="1:14" s="31" customFormat="1" ht="25.5">
      <c r="A71" s="500">
        <v>1130100</v>
      </c>
      <c r="B71" s="517" t="s">
        <v>870</v>
      </c>
      <c r="C71" s="505" t="s">
        <v>871</v>
      </c>
      <c r="D71" s="504"/>
      <c r="E71" s="499"/>
      <c r="F71" s="499"/>
      <c r="G71" s="499"/>
      <c r="H71" s="499"/>
      <c r="I71" s="499"/>
      <c r="J71" s="499"/>
      <c r="K71" s="499"/>
      <c r="L71" s="499"/>
      <c r="M71" s="499"/>
      <c r="N71" s="499"/>
    </row>
    <row r="72" spans="1:14" s="31" customFormat="1" ht="25.5">
      <c r="A72" s="500">
        <v>1130200</v>
      </c>
      <c r="B72" s="517" t="s">
        <v>872</v>
      </c>
      <c r="C72" s="505" t="s">
        <v>873</v>
      </c>
      <c r="D72" s="504"/>
      <c r="E72" s="499"/>
      <c r="F72" s="499"/>
      <c r="G72" s="499"/>
      <c r="H72" s="499"/>
      <c r="I72" s="499"/>
      <c r="J72" s="499"/>
      <c r="K72" s="499"/>
      <c r="L72" s="499"/>
      <c r="M72" s="499"/>
      <c r="N72" s="499"/>
    </row>
    <row r="73" spans="1:14" s="31" customFormat="1" ht="25.5">
      <c r="A73" s="500">
        <v>1130300</v>
      </c>
      <c r="B73" s="517" t="s">
        <v>874</v>
      </c>
      <c r="C73" s="505" t="s">
        <v>875</v>
      </c>
      <c r="D73" s="504"/>
      <c r="E73" s="499"/>
      <c r="F73" s="499"/>
      <c r="G73" s="499"/>
      <c r="H73" s="499"/>
      <c r="I73" s="499"/>
      <c r="J73" s="499"/>
      <c r="K73" s="499"/>
      <c r="L73" s="499"/>
      <c r="M73" s="499"/>
      <c r="N73" s="499"/>
    </row>
    <row r="74" spans="1:14" s="31" customFormat="1" ht="25.5">
      <c r="A74" s="500">
        <v>1130400</v>
      </c>
      <c r="B74" s="517" t="s">
        <v>876</v>
      </c>
      <c r="C74" s="505" t="s">
        <v>877</v>
      </c>
      <c r="D74" s="498"/>
      <c r="E74" s="499"/>
      <c r="F74" s="499"/>
      <c r="G74" s="499"/>
      <c r="H74" s="499"/>
      <c r="I74" s="499"/>
      <c r="J74" s="499"/>
      <c r="K74" s="499"/>
      <c r="L74" s="499"/>
      <c r="M74" s="499"/>
      <c r="N74" s="499"/>
    </row>
    <row r="75" spans="1:14" s="31" customFormat="1" ht="25.5">
      <c r="A75" s="500">
        <v>1131000</v>
      </c>
      <c r="B75" s="520" t="s">
        <v>878</v>
      </c>
      <c r="C75" s="508" t="s">
        <v>79</v>
      </c>
      <c r="D75" s="504"/>
      <c r="E75" s="499"/>
      <c r="F75" s="499"/>
      <c r="G75" s="499"/>
      <c r="H75" s="499"/>
      <c r="I75" s="499"/>
      <c r="J75" s="499"/>
      <c r="K75" s="499"/>
      <c r="L75" s="499"/>
      <c r="M75" s="499"/>
      <c r="N75" s="499"/>
    </row>
    <row r="76" spans="1:14" s="31" customFormat="1" ht="25.5">
      <c r="A76" s="500">
        <v>1131100</v>
      </c>
      <c r="B76" s="517" t="s">
        <v>879</v>
      </c>
      <c r="C76" s="505" t="s">
        <v>880</v>
      </c>
      <c r="D76" s="504"/>
      <c r="E76" s="499"/>
      <c r="F76" s="499"/>
      <c r="G76" s="499"/>
      <c r="H76" s="499"/>
      <c r="I76" s="499"/>
      <c r="J76" s="499"/>
      <c r="K76" s="499"/>
      <c r="L76" s="499"/>
      <c r="M76" s="499"/>
      <c r="N76" s="499"/>
    </row>
    <row r="77" spans="1:14" s="31" customFormat="1" ht="15">
      <c r="A77" s="500">
        <v>1131200</v>
      </c>
      <c r="B77" s="517" t="s">
        <v>881</v>
      </c>
      <c r="C77" s="505" t="s">
        <v>882</v>
      </c>
      <c r="D77" s="504"/>
      <c r="E77" s="499"/>
      <c r="F77" s="499"/>
      <c r="G77" s="499"/>
      <c r="H77" s="499"/>
      <c r="I77" s="499"/>
      <c r="J77" s="499"/>
      <c r="K77" s="499"/>
      <c r="L77" s="499"/>
      <c r="M77" s="499"/>
      <c r="N77" s="499"/>
    </row>
    <row r="78" spans="1:14" s="31" customFormat="1" ht="26.25" thickBot="1">
      <c r="A78" s="500">
        <v>1131300</v>
      </c>
      <c r="B78" s="517" t="s">
        <v>883</v>
      </c>
      <c r="C78" s="505" t="s">
        <v>884</v>
      </c>
      <c r="D78" s="507"/>
      <c r="E78" s="499"/>
      <c r="F78" s="499"/>
      <c r="G78" s="499"/>
      <c r="H78" s="499"/>
      <c r="I78" s="499"/>
      <c r="J78" s="499"/>
      <c r="K78" s="499"/>
      <c r="L78" s="499"/>
      <c r="M78" s="499"/>
      <c r="N78" s="499"/>
    </row>
    <row r="79" spans="1:14" s="31" customFormat="1" ht="15">
      <c r="A79" s="480">
        <v>1140000</v>
      </c>
      <c r="B79" s="520" t="s">
        <v>885</v>
      </c>
      <c r="C79" s="508" t="s">
        <v>79</v>
      </c>
      <c r="D79" s="513"/>
      <c r="E79" s="499"/>
      <c r="F79" s="499"/>
      <c r="G79" s="499"/>
      <c r="H79" s="499"/>
      <c r="I79" s="499"/>
      <c r="J79" s="499"/>
      <c r="K79" s="499"/>
      <c r="L79" s="499"/>
      <c r="M79" s="499"/>
      <c r="N79" s="499"/>
    </row>
    <row r="80" spans="1:14" s="31" customFormat="1" ht="21">
      <c r="A80" s="480">
        <v>1141000</v>
      </c>
      <c r="B80" s="521" t="s">
        <v>886</v>
      </c>
      <c r="C80" s="505" t="s">
        <v>887</v>
      </c>
      <c r="D80" s="504"/>
      <c r="E80" s="499"/>
      <c r="F80" s="499"/>
      <c r="G80" s="499"/>
      <c r="H80" s="499"/>
      <c r="I80" s="499"/>
      <c r="J80" s="499"/>
      <c r="K80" s="499"/>
      <c r="L80" s="499"/>
      <c r="M80" s="499"/>
      <c r="N80" s="499"/>
    </row>
    <row r="81" spans="1:14" s="31" customFormat="1" ht="21">
      <c r="A81" s="480">
        <v>1142000</v>
      </c>
      <c r="B81" s="521" t="s">
        <v>888</v>
      </c>
      <c r="C81" s="505" t="s">
        <v>889</v>
      </c>
      <c r="D81" s="504"/>
      <c r="E81" s="499"/>
      <c r="F81" s="499"/>
      <c r="G81" s="499"/>
      <c r="H81" s="499"/>
      <c r="I81" s="499"/>
      <c r="J81" s="499"/>
      <c r="K81" s="499"/>
      <c r="L81" s="499"/>
      <c r="M81" s="499"/>
      <c r="N81" s="499"/>
    </row>
    <row r="82" spans="1:14" s="31" customFormat="1" ht="21">
      <c r="A82" s="480">
        <v>1143000</v>
      </c>
      <c r="B82" s="521" t="s">
        <v>890</v>
      </c>
      <c r="C82" s="505" t="s">
        <v>891</v>
      </c>
      <c r="D82" s="504"/>
      <c r="E82" s="499"/>
      <c r="F82" s="499"/>
      <c r="G82" s="499"/>
      <c r="H82" s="499"/>
      <c r="I82" s="499"/>
      <c r="J82" s="499"/>
      <c r="K82" s="499"/>
      <c r="L82" s="499"/>
      <c r="M82" s="499"/>
      <c r="N82" s="499"/>
    </row>
    <row r="83" spans="1:14" s="31" customFormat="1" ht="21.75" thickBot="1">
      <c r="A83" s="480">
        <v>1144000</v>
      </c>
      <c r="B83" s="521" t="s">
        <v>892</v>
      </c>
      <c r="C83" s="505" t="s">
        <v>893</v>
      </c>
      <c r="D83" s="507"/>
      <c r="E83" s="499"/>
      <c r="F83" s="499"/>
      <c r="G83" s="499"/>
      <c r="H83" s="499"/>
      <c r="I83" s="499"/>
      <c r="J83" s="499"/>
      <c r="K83" s="499"/>
      <c r="L83" s="499"/>
      <c r="M83" s="499"/>
      <c r="N83" s="499"/>
    </row>
    <row r="84" spans="1:14" s="31" customFormat="1" ht="15">
      <c r="A84" s="522">
        <v>1150000</v>
      </c>
      <c r="B84" s="523" t="s">
        <v>894</v>
      </c>
      <c r="C84" s="508" t="s">
        <v>79</v>
      </c>
      <c r="D84" s="513"/>
      <c r="E84" s="499"/>
      <c r="F84" s="499"/>
      <c r="G84" s="499"/>
      <c r="H84" s="499"/>
      <c r="I84" s="499"/>
      <c r="J84" s="499"/>
      <c r="K84" s="499"/>
      <c r="L84" s="499"/>
      <c r="M84" s="499"/>
      <c r="N84" s="499"/>
    </row>
    <row r="85" spans="1:14" s="31" customFormat="1" ht="21">
      <c r="A85" s="522">
        <v>1151000</v>
      </c>
      <c r="B85" s="524" t="s">
        <v>895</v>
      </c>
      <c r="C85" s="508" t="s">
        <v>79</v>
      </c>
      <c r="D85" s="525"/>
      <c r="E85" s="499"/>
      <c r="F85" s="499"/>
      <c r="G85" s="499"/>
      <c r="H85" s="499"/>
      <c r="I85" s="499"/>
      <c r="J85" s="499"/>
      <c r="K85" s="499"/>
      <c r="L85" s="499"/>
      <c r="M85" s="499"/>
      <c r="N85" s="499"/>
    </row>
    <row r="86" spans="1:14" s="31" customFormat="1" ht="21">
      <c r="A86" s="522">
        <v>1151100</v>
      </c>
      <c r="B86" s="526" t="s">
        <v>896</v>
      </c>
      <c r="C86" s="527">
        <v>461100</v>
      </c>
      <c r="D86" s="525"/>
      <c r="E86" s="499"/>
      <c r="F86" s="499"/>
      <c r="G86" s="499"/>
      <c r="H86" s="499"/>
      <c r="I86" s="499"/>
      <c r="J86" s="499"/>
      <c r="K86" s="499"/>
      <c r="L86" s="499"/>
      <c r="M86" s="499"/>
      <c r="N86" s="499"/>
    </row>
    <row r="87" spans="1:14" s="59" customFormat="1" ht="21">
      <c r="A87" s="522">
        <v>1151200</v>
      </c>
      <c r="B87" s="526" t="s">
        <v>897</v>
      </c>
      <c r="C87" s="527">
        <v>461200</v>
      </c>
      <c r="D87" s="528"/>
      <c r="E87" s="485"/>
      <c r="F87" s="485"/>
      <c r="G87" s="485"/>
      <c r="H87" s="485"/>
      <c r="I87" s="485"/>
      <c r="J87" s="485"/>
      <c r="K87" s="485"/>
      <c r="L87" s="485"/>
      <c r="M87" s="485"/>
      <c r="N87" s="485"/>
    </row>
    <row r="88" spans="1:14" s="59" customFormat="1" ht="21">
      <c r="A88" s="522">
        <v>1152000</v>
      </c>
      <c r="B88" s="523" t="s">
        <v>898</v>
      </c>
      <c r="C88" s="508" t="s">
        <v>79</v>
      </c>
      <c r="D88" s="529"/>
      <c r="E88" s="485"/>
      <c r="F88" s="485"/>
      <c r="G88" s="485"/>
      <c r="H88" s="485"/>
      <c r="I88" s="485"/>
      <c r="J88" s="485"/>
      <c r="K88" s="485"/>
      <c r="L88" s="485"/>
      <c r="M88" s="485"/>
      <c r="N88" s="485"/>
    </row>
    <row r="89" spans="1:14" s="59" customFormat="1" ht="21">
      <c r="A89" s="522">
        <v>1152100</v>
      </c>
      <c r="B89" s="530" t="s">
        <v>899</v>
      </c>
      <c r="C89" s="527">
        <v>462100</v>
      </c>
      <c r="D89" s="483"/>
      <c r="E89" s="485"/>
      <c r="F89" s="485"/>
      <c r="G89" s="485"/>
      <c r="H89" s="485"/>
      <c r="I89" s="485"/>
      <c r="J89" s="485"/>
      <c r="K89" s="485"/>
      <c r="L89" s="485"/>
      <c r="M89" s="485"/>
      <c r="N89" s="485"/>
    </row>
    <row r="90" spans="1:14" s="59" customFormat="1" ht="21.75" thickBot="1">
      <c r="A90" s="522">
        <v>1152200</v>
      </c>
      <c r="B90" s="530" t="s">
        <v>900</v>
      </c>
      <c r="C90" s="527">
        <v>462200</v>
      </c>
      <c r="D90" s="531"/>
      <c r="E90" s="485"/>
      <c r="F90" s="485"/>
      <c r="G90" s="485"/>
      <c r="H90" s="485"/>
      <c r="I90" s="485"/>
      <c r="J90" s="485"/>
      <c r="K90" s="485"/>
      <c r="L90" s="485"/>
      <c r="M90" s="485"/>
      <c r="N90" s="485"/>
    </row>
    <row r="91" spans="1:14" s="59" customFormat="1" ht="21">
      <c r="A91" s="522">
        <v>1153000</v>
      </c>
      <c r="B91" s="523" t="s">
        <v>901</v>
      </c>
      <c r="C91" s="508" t="s">
        <v>79</v>
      </c>
      <c r="D91" s="532"/>
      <c r="E91" s="485"/>
      <c r="F91" s="485"/>
      <c r="G91" s="485"/>
      <c r="H91" s="485"/>
      <c r="I91" s="485"/>
      <c r="J91" s="485"/>
      <c r="K91" s="485"/>
      <c r="L91" s="485"/>
      <c r="M91" s="485"/>
      <c r="N91" s="485"/>
    </row>
    <row r="92" spans="1:14" s="59" customFormat="1" ht="21">
      <c r="A92" s="522">
        <v>1153100</v>
      </c>
      <c r="B92" s="530" t="s">
        <v>902</v>
      </c>
      <c r="C92" s="527">
        <v>463100</v>
      </c>
      <c r="D92" s="529"/>
      <c r="E92" s="485"/>
      <c r="F92" s="485"/>
      <c r="G92" s="485"/>
      <c r="H92" s="485"/>
      <c r="I92" s="485"/>
      <c r="J92" s="485"/>
      <c r="K92" s="485"/>
      <c r="L92" s="485"/>
      <c r="M92" s="485"/>
      <c r="N92" s="485"/>
    </row>
    <row r="93" spans="1:14" s="59" customFormat="1" ht="21">
      <c r="A93" s="522">
        <v>1153200</v>
      </c>
      <c r="B93" s="530" t="s">
        <v>903</v>
      </c>
      <c r="C93" s="527">
        <v>463200</v>
      </c>
      <c r="D93" s="529"/>
      <c r="E93" s="485"/>
      <c r="F93" s="485"/>
      <c r="G93" s="485"/>
      <c r="H93" s="485"/>
      <c r="I93" s="485"/>
      <c r="J93" s="485"/>
      <c r="K93" s="485"/>
      <c r="L93" s="485"/>
      <c r="M93" s="485"/>
      <c r="N93" s="485"/>
    </row>
    <row r="94" spans="1:14" s="59" customFormat="1" ht="42">
      <c r="A94" s="522">
        <v>1153300</v>
      </c>
      <c r="B94" s="530" t="s">
        <v>904</v>
      </c>
      <c r="C94" s="527">
        <v>463300</v>
      </c>
      <c r="D94" s="529"/>
      <c r="E94" s="485"/>
      <c r="F94" s="485"/>
      <c r="G94" s="485"/>
      <c r="H94" s="485"/>
      <c r="I94" s="485"/>
      <c r="J94" s="485"/>
      <c r="K94" s="485"/>
      <c r="L94" s="485"/>
      <c r="M94" s="485"/>
      <c r="N94" s="485"/>
    </row>
    <row r="95" spans="1:14" s="59" customFormat="1" ht="31.5">
      <c r="A95" s="522">
        <v>1153400</v>
      </c>
      <c r="B95" s="530" t="s">
        <v>905</v>
      </c>
      <c r="C95" s="527">
        <v>463400</v>
      </c>
      <c r="D95" s="529"/>
      <c r="E95" s="485"/>
      <c r="F95" s="485"/>
      <c r="G95" s="485"/>
      <c r="H95" s="485"/>
      <c r="I95" s="485"/>
      <c r="J95" s="485"/>
      <c r="K95" s="485"/>
      <c r="L95" s="485"/>
      <c r="M95" s="485"/>
      <c r="N95" s="485"/>
    </row>
    <row r="96" spans="1:14" s="59" customFormat="1" ht="21">
      <c r="A96" s="522">
        <v>1153500</v>
      </c>
      <c r="B96" s="533" t="s">
        <v>906</v>
      </c>
      <c r="C96" s="527">
        <v>463500</v>
      </c>
      <c r="D96" s="529"/>
      <c r="E96" s="485"/>
      <c r="F96" s="485"/>
      <c r="G96" s="485"/>
      <c r="H96" s="485"/>
      <c r="I96" s="485"/>
      <c r="J96" s="485"/>
      <c r="K96" s="485"/>
      <c r="L96" s="485"/>
      <c r="M96" s="485"/>
      <c r="N96" s="485"/>
    </row>
    <row r="97" spans="1:14" s="59" customFormat="1" ht="31.5">
      <c r="A97" s="522">
        <v>1153700</v>
      </c>
      <c r="B97" s="533" t="s">
        <v>907</v>
      </c>
      <c r="C97" s="527">
        <v>463700</v>
      </c>
      <c r="D97" s="529"/>
      <c r="E97" s="485"/>
      <c r="F97" s="485"/>
      <c r="G97" s="485"/>
      <c r="H97" s="485"/>
      <c r="I97" s="485"/>
      <c r="J97" s="485"/>
      <c r="K97" s="485"/>
      <c r="L97" s="485"/>
      <c r="M97" s="485"/>
      <c r="N97" s="485"/>
    </row>
    <row r="98" spans="1:14" s="59" customFormat="1" ht="31.5">
      <c r="A98" s="522">
        <v>1153800</v>
      </c>
      <c r="B98" s="533" t="s">
        <v>908</v>
      </c>
      <c r="C98" s="527">
        <v>463800</v>
      </c>
      <c r="D98" s="529"/>
      <c r="E98" s="485"/>
      <c r="F98" s="485"/>
      <c r="G98" s="485"/>
      <c r="H98" s="485"/>
      <c r="I98" s="485"/>
      <c r="J98" s="485"/>
      <c r="K98" s="485"/>
      <c r="L98" s="485"/>
      <c r="M98" s="485"/>
      <c r="N98" s="485"/>
    </row>
    <row r="99" spans="1:14" s="59" customFormat="1" ht="15">
      <c r="A99" s="522">
        <v>1153900</v>
      </c>
      <c r="B99" s="533" t="s">
        <v>909</v>
      </c>
      <c r="C99" s="527">
        <v>463900</v>
      </c>
      <c r="D99" s="529"/>
      <c r="E99" s="485"/>
      <c r="F99" s="485"/>
      <c r="G99" s="485"/>
      <c r="H99" s="485"/>
      <c r="I99" s="485"/>
      <c r="J99" s="485"/>
      <c r="K99" s="485"/>
      <c r="L99" s="485"/>
      <c r="M99" s="485"/>
      <c r="N99" s="485"/>
    </row>
    <row r="100" spans="1:14" s="59" customFormat="1" ht="21">
      <c r="A100" s="522">
        <v>1154000</v>
      </c>
      <c r="B100" s="534" t="s">
        <v>910</v>
      </c>
      <c r="C100" s="508" t="s">
        <v>79</v>
      </c>
      <c r="D100" s="529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</row>
    <row r="101" spans="1:14" s="59" customFormat="1" ht="21">
      <c r="A101" s="522">
        <v>1154100</v>
      </c>
      <c r="B101" s="533" t="s">
        <v>911</v>
      </c>
      <c r="C101" s="527">
        <v>465100</v>
      </c>
      <c r="D101" s="535"/>
      <c r="E101" s="485"/>
      <c r="F101" s="485"/>
      <c r="G101" s="485"/>
      <c r="H101" s="485"/>
      <c r="I101" s="485"/>
      <c r="J101" s="485"/>
      <c r="K101" s="485"/>
      <c r="L101" s="485"/>
      <c r="M101" s="485"/>
      <c r="N101" s="485"/>
    </row>
    <row r="102" spans="1:14" s="59" customFormat="1" ht="21">
      <c r="A102" s="522">
        <v>1154200</v>
      </c>
      <c r="B102" s="533" t="s">
        <v>912</v>
      </c>
      <c r="C102" s="527">
        <v>465200</v>
      </c>
      <c r="D102" s="53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</row>
    <row r="103" spans="1:14" s="59" customFormat="1" ht="21">
      <c r="A103" s="522">
        <v>1154300</v>
      </c>
      <c r="B103" s="533" t="s">
        <v>913</v>
      </c>
      <c r="C103" s="527">
        <v>465300</v>
      </c>
      <c r="D103" s="535"/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</row>
    <row r="104" spans="1:14" s="59" customFormat="1" ht="31.5">
      <c r="A104" s="522">
        <v>1154500</v>
      </c>
      <c r="B104" s="533" t="s">
        <v>914</v>
      </c>
      <c r="C104" s="527">
        <v>465500</v>
      </c>
      <c r="D104" s="53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</row>
    <row r="105" spans="1:14" s="59" customFormat="1" ht="31.5">
      <c r="A105" s="522">
        <v>1154600</v>
      </c>
      <c r="B105" s="533" t="s">
        <v>915</v>
      </c>
      <c r="C105" s="527">
        <v>465600</v>
      </c>
      <c r="D105" s="483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</row>
    <row r="106" spans="1:14" s="59" customFormat="1" ht="15.75" thickBot="1">
      <c r="A106" s="522">
        <v>1154700</v>
      </c>
      <c r="B106" s="533" t="s">
        <v>916</v>
      </c>
      <c r="C106" s="505" t="s">
        <v>917</v>
      </c>
      <c r="D106" s="531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</row>
    <row r="107" spans="1:14" s="59" customFormat="1" ht="21">
      <c r="A107" s="481">
        <v>1160000</v>
      </c>
      <c r="B107" s="536" t="s">
        <v>918</v>
      </c>
      <c r="C107" s="508" t="s">
        <v>79</v>
      </c>
      <c r="D107" s="537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</row>
    <row r="108" spans="1:14" s="59" customFormat="1" ht="21">
      <c r="A108" s="480">
        <v>1161000</v>
      </c>
      <c r="B108" s="536" t="s">
        <v>919</v>
      </c>
      <c r="C108" s="508" t="s">
        <v>79</v>
      </c>
      <c r="D108" s="483"/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</row>
    <row r="109" spans="1:14" s="59" customFormat="1" ht="31.5">
      <c r="A109" s="480">
        <v>1161100</v>
      </c>
      <c r="B109" s="538" t="s">
        <v>920</v>
      </c>
      <c r="C109" s="516">
        <v>471100</v>
      </c>
      <c r="D109" s="483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</row>
    <row r="110" spans="1:14" s="59" customFormat="1" ht="31.5">
      <c r="A110" s="480">
        <v>1161200</v>
      </c>
      <c r="B110" s="521" t="s">
        <v>921</v>
      </c>
      <c r="C110" s="516">
        <v>471200</v>
      </c>
      <c r="D110" s="483"/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</row>
    <row r="111" spans="1:14" s="59" customFormat="1" ht="31.5">
      <c r="A111" s="480">
        <v>1162000</v>
      </c>
      <c r="B111" s="536" t="s">
        <v>922</v>
      </c>
      <c r="C111" s="508" t="s">
        <v>79</v>
      </c>
      <c r="D111" s="483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</row>
    <row r="112" spans="1:14" s="59" customFormat="1" ht="38.25">
      <c r="A112" s="480">
        <v>1162100</v>
      </c>
      <c r="B112" s="517" t="s">
        <v>923</v>
      </c>
      <c r="C112" s="505" t="s">
        <v>924</v>
      </c>
      <c r="D112" s="483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</row>
    <row r="113" spans="1:14" s="59" customFormat="1" ht="25.5">
      <c r="A113" s="480">
        <v>1162200</v>
      </c>
      <c r="B113" s="517" t="s">
        <v>925</v>
      </c>
      <c r="C113" s="505" t="s">
        <v>926</v>
      </c>
      <c r="D113" s="483"/>
      <c r="E113" s="485"/>
      <c r="F113" s="485"/>
      <c r="G113" s="485"/>
      <c r="H113" s="485"/>
      <c r="I113" s="485"/>
      <c r="J113" s="485"/>
      <c r="K113" s="485"/>
      <c r="L113" s="485"/>
      <c r="M113" s="485"/>
      <c r="N113" s="485"/>
    </row>
    <row r="114" spans="1:14" s="59" customFormat="1" ht="25.5">
      <c r="A114" s="480">
        <v>1162300</v>
      </c>
      <c r="B114" s="517" t="s">
        <v>927</v>
      </c>
      <c r="C114" s="505" t="s">
        <v>928</v>
      </c>
      <c r="D114" s="483"/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</row>
    <row r="115" spans="1:14" s="59" customFormat="1" ht="25.5">
      <c r="A115" s="480">
        <v>1162400</v>
      </c>
      <c r="B115" s="517" t="s">
        <v>929</v>
      </c>
      <c r="C115" s="505" t="s">
        <v>930</v>
      </c>
      <c r="D115" s="483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</row>
    <row r="116" spans="1:14" s="59" customFormat="1" ht="38.25">
      <c r="A116" s="480">
        <v>1162500</v>
      </c>
      <c r="B116" s="517" t="s">
        <v>931</v>
      </c>
      <c r="C116" s="505" t="s">
        <v>932</v>
      </c>
      <c r="D116" s="483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</row>
    <row r="117" spans="1:14" s="59" customFormat="1" ht="25.5">
      <c r="A117" s="480">
        <v>1162600</v>
      </c>
      <c r="B117" s="517" t="s">
        <v>933</v>
      </c>
      <c r="C117" s="505" t="s">
        <v>934</v>
      </c>
      <c r="D117" s="483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</row>
    <row r="118" spans="1:14" s="59" customFormat="1" ht="25.5">
      <c r="A118" s="480">
        <v>1162700</v>
      </c>
      <c r="B118" s="501" t="s">
        <v>935</v>
      </c>
      <c r="C118" s="505" t="s">
        <v>936</v>
      </c>
      <c r="D118" s="483"/>
      <c r="E118" s="485"/>
      <c r="F118" s="485"/>
      <c r="G118" s="485"/>
      <c r="H118" s="485"/>
      <c r="I118" s="485"/>
      <c r="J118" s="485"/>
      <c r="K118" s="485"/>
      <c r="L118" s="485"/>
      <c r="M118" s="485"/>
      <c r="N118" s="485"/>
    </row>
    <row r="119" spans="1:14" s="59" customFormat="1" ht="25.5">
      <c r="A119" s="480">
        <v>1162800</v>
      </c>
      <c r="B119" s="517" t="s">
        <v>937</v>
      </c>
      <c r="C119" s="505" t="s">
        <v>938</v>
      </c>
      <c r="D119" s="539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</row>
    <row r="120" spans="1:14" s="59" customFormat="1" ht="15">
      <c r="A120" s="541">
        <v>1162900</v>
      </c>
      <c r="B120" s="517" t="s">
        <v>939</v>
      </c>
      <c r="C120" s="505" t="s">
        <v>940</v>
      </c>
      <c r="D120" s="539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</row>
    <row r="121" spans="1:14" s="59" customFormat="1" ht="15">
      <c r="A121" s="541">
        <v>1163000</v>
      </c>
      <c r="B121" s="520" t="s">
        <v>941</v>
      </c>
      <c r="C121" s="508" t="s">
        <v>79</v>
      </c>
      <c r="D121" s="539"/>
      <c r="E121" s="540"/>
      <c r="F121" s="540"/>
      <c r="G121" s="540"/>
      <c r="H121" s="540"/>
      <c r="I121" s="540"/>
      <c r="J121" s="540"/>
      <c r="K121" s="540"/>
      <c r="L121" s="540"/>
      <c r="M121" s="540"/>
      <c r="N121" s="540"/>
    </row>
    <row r="122" spans="1:14" s="59" customFormat="1" ht="15.75" thickBot="1">
      <c r="A122" s="541">
        <v>1163100</v>
      </c>
      <c r="B122" s="517" t="s">
        <v>942</v>
      </c>
      <c r="C122" s="505" t="s">
        <v>943</v>
      </c>
      <c r="D122" s="542"/>
      <c r="E122" s="540"/>
      <c r="F122" s="540"/>
      <c r="G122" s="540"/>
      <c r="H122" s="540"/>
      <c r="I122" s="540"/>
      <c r="J122" s="540"/>
      <c r="K122" s="540"/>
      <c r="L122" s="540"/>
      <c r="M122" s="540"/>
      <c r="N122" s="540"/>
    </row>
    <row r="123" spans="1:14" s="59" customFormat="1" ht="15.75" customHeight="1">
      <c r="A123" s="541">
        <v>1170000</v>
      </c>
      <c r="B123" s="510" t="s">
        <v>944</v>
      </c>
      <c r="C123" s="508" t="s">
        <v>79</v>
      </c>
      <c r="D123" s="543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</row>
    <row r="124" spans="1:14" s="59" customFormat="1" ht="48">
      <c r="A124" s="541">
        <v>1171000</v>
      </c>
      <c r="B124" s="544" t="s">
        <v>945</v>
      </c>
      <c r="C124" s="508" t="s">
        <v>79</v>
      </c>
      <c r="D124" s="543"/>
      <c r="E124" s="540"/>
      <c r="F124" s="540"/>
      <c r="G124" s="540"/>
      <c r="H124" s="540"/>
      <c r="I124" s="540"/>
      <c r="J124" s="540"/>
      <c r="K124" s="540"/>
      <c r="L124" s="540"/>
      <c r="M124" s="540"/>
      <c r="N124" s="540"/>
    </row>
    <row r="125" spans="1:14" s="59" customFormat="1" ht="63.75">
      <c r="A125" s="541">
        <v>1171100</v>
      </c>
      <c r="B125" s="501" t="s">
        <v>946</v>
      </c>
      <c r="C125" s="505" t="s">
        <v>947</v>
      </c>
      <c r="D125" s="539"/>
      <c r="E125" s="540"/>
      <c r="F125" s="540"/>
      <c r="G125" s="540"/>
      <c r="H125" s="540"/>
      <c r="I125" s="540"/>
      <c r="J125" s="540"/>
      <c r="K125" s="540"/>
      <c r="L125" s="540"/>
      <c r="M125" s="540"/>
      <c r="N125" s="540"/>
    </row>
    <row r="126" spans="1:14" s="59" customFormat="1" ht="38.25">
      <c r="A126" s="541">
        <v>1171200</v>
      </c>
      <c r="B126" s="517" t="s">
        <v>948</v>
      </c>
      <c r="C126" s="505" t="s">
        <v>949</v>
      </c>
      <c r="D126" s="539"/>
      <c r="E126" s="540"/>
      <c r="F126" s="540"/>
      <c r="G126" s="540"/>
      <c r="H126" s="540"/>
      <c r="I126" s="540"/>
      <c r="J126" s="540"/>
      <c r="K126" s="540"/>
      <c r="L126" s="540"/>
      <c r="M126" s="540"/>
      <c r="N126" s="540"/>
    </row>
    <row r="127" spans="1:14" s="59" customFormat="1" ht="72">
      <c r="A127" s="480">
        <v>1172000</v>
      </c>
      <c r="B127" s="545" t="s">
        <v>950</v>
      </c>
      <c r="C127" s="508" t="s">
        <v>79</v>
      </c>
      <c r="D127" s="537">
        <v>200</v>
      </c>
      <c r="E127" s="485"/>
      <c r="F127" s="485"/>
      <c r="G127" s="485"/>
      <c r="H127" s="485">
        <v>150</v>
      </c>
      <c r="I127" s="485"/>
      <c r="J127" s="540">
        <v>0</v>
      </c>
      <c r="K127" s="540">
        <v>0</v>
      </c>
      <c r="L127" s="540"/>
      <c r="M127" s="540"/>
      <c r="N127" s="540"/>
    </row>
    <row r="128" spans="1:14" s="59" customFormat="1" ht="15">
      <c r="A128" s="480">
        <v>1172100</v>
      </c>
      <c r="B128" s="519" t="s">
        <v>951</v>
      </c>
      <c r="C128" s="505" t="s">
        <v>952</v>
      </c>
      <c r="D128" s="539"/>
      <c r="E128" s="540"/>
      <c r="F128" s="540"/>
      <c r="G128" s="540"/>
      <c r="H128" s="540"/>
      <c r="I128" s="540"/>
      <c r="J128" s="540"/>
      <c r="K128" s="485"/>
      <c r="L128" s="540"/>
      <c r="M128" s="540"/>
      <c r="N128" s="540"/>
    </row>
    <row r="129" spans="1:14" s="59" customFormat="1" ht="15">
      <c r="A129" s="480">
        <v>1172200</v>
      </c>
      <c r="B129" s="519" t="s">
        <v>953</v>
      </c>
      <c r="C129" s="546">
        <v>482200</v>
      </c>
      <c r="D129" s="539">
        <v>100</v>
      </c>
      <c r="E129" s="540"/>
      <c r="F129" s="540"/>
      <c r="G129" s="540"/>
      <c r="H129" s="540">
        <v>50</v>
      </c>
      <c r="I129" s="540"/>
      <c r="J129" s="540">
        <v>0</v>
      </c>
      <c r="K129" s="485">
        <v>0</v>
      </c>
      <c r="L129" s="540"/>
      <c r="M129" s="540"/>
      <c r="N129" s="540"/>
    </row>
    <row r="130" spans="1:14" s="59" customFormat="1" ht="15">
      <c r="A130" s="480">
        <v>1172300</v>
      </c>
      <c r="B130" s="519" t="s">
        <v>954</v>
      </c>
      <c r="C130" s="505" t="s">
        <v>955</v>
      </c>
      <c r="D130" s="483">
        <v>100</v>
      </c>
      <c r="E130" s="540"/>
      <c r="F130" s="540"/>
      <c r="G130" s="540"/>
      <c r="H130" s="540">
        <v>100</v>
      </c>
      <c r="I130" s="540"/>
      <c r="J130" s="540">
        <v>0</v>
      </c>
      <c r="K130" s="540">
        <v>0</v>
      </c>
      <c r="L130" s="540"/>
      <c r="M130" s="540"/>
      <c r="N130" s="540"/>
    </row>
    <row r="131" spans="1:14" s="59" customFormat="1" ht="36">
      <c r="A131" s="480">
        <v>1172400</v>
      </c>
      <c r="B131" s="519" t="s">
        <v>956</v>
      </c>
      <c r="C131" s="505" t="s">
        <v>957</v>
      </c>
      <c r="D131" s="547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</row>
    <row r="132" spans="1:14" s="59" customFormat="1" ht="36">
      <c r="A132" s="480">
        <v>1173000</v>
      </c>
      <c r="B132" s="545" t="s">
        <v>958</v>
      </c>
      <c r="C132" s="508" t="s">
        <v>79</v>
      </c>
      <c r="D132" s="547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</row>
    <row r="133" spans="1:14" s="59" customFormat="1" ht="38.25">
      <c r="A133" s="541">
        <v>1173100</v>
      </c>
      <c r="B133" s="517" t="s">
        <v>959</v>
      </c>
      <c r="C133" s="505" t="s">
        <v>960</v>
      </c>
      <c r="D133" s="547"/>
      <c r="E133" s="540"/>
      <c r="F133" s="540"/>
      <c r="G133" s="540"/>
      <c r="H133" s="540"/>
      <c r="I133" s="540"/>
      <c r="J133" s="540"/>
      <c r="K133" s="540"/>
      <c r="L133" s="540"/>
      <c r="M133" s="540"/>
      <c r="N133" s="540"/>
    </row>
    <row r="134" spans="1:14" s="59" customFormat="1" ht="63.75">
      <c r="A134" s="541">
        <v>1174000</v>
      </c>
      <c r="B134" s="520" t="s">
        <v>961</v>
      </c>
      <c r="C134" s="508" t="s">
        <v>79</v>
      </c>
      <c r="D134" s="547"/>
      <c r="E134" s="540"/>
      <c r="F134" s="540"/>
      <c r="G134" s="540"/>
      <c r="H134" s="540"/>
      <c r="I134" s="540"/>
      <c r="J134" s="540"/>
      <c r="K134" s="540"/>
      <c r="L134" s="540"/>
      <c r="M134" s="540"/>
      <c r="N134" s="540"/>
    </row>
    <row r="135" spans="1:14" s="59" customFormat="1" ht="38.25">
      <c r="A135" s="541">
        <v>1174100</v>
      </c>
      <c r="B135" s="517" t="s">
        <v>962</v>
      </c>
      <c r="C135" s="505" t="s">
        <v>963</v>
      </c>
      <c r="D135" s="547"/>
      <c r="E135" s="540"/>
      <c r="F135" s="540"/>
      <c r="G135" s="540"/>
      <c r="H135" s="540"/>
      <c r="I135" s="540"/>
      <c r="J135" s="540"/>
      <c r="K135" s="540"/>
      <c r="L135" s="540"/>
      <c r="M135" s="540"/>
      <c r="N135" s="540"/>
    </row>
    <row r="136" spans="1:14" s="59" customFormat="1" ht="38.25">
      <c r="A136" s="541">
        <v>1174200</v>
      </c>
      <c r="B136" s="517" t="s">
        <v>964</v>
      </c>
      <c r="C136" s="505" t="s">
        <v>965</v>
      </c>
      <c r="D136" s="547"/>
      <c r="E136" s="540"/>
      <c r="F136" s="540"/>
      <c r="G136" s="540"/>
      <c r="H136" s="540"/>
      <c r="I136" s="540"/>
      <c r="J136" s="540"/>
      <c r="K136" s="540"/>
      <c r="L136" s="540"/>
      <c r="M136" s="540"/>
      <c r="N136" s="540"/>
    </row>
    <row r="137" spans="1:14" s="59" customFormat="1" ht="89.25">
      <c r="A137" s="541">
        <v>1175000</v>
      </c>
      <c r="B137" s="520" t="s">
        <v>966</v>
      </c>
      <c r="C137" s="508" t="s">
        <v>79</v>
      </c>
      <c r="D137" s="547"/>
      <c r="E137" s="540"/>
      <c r="F137" s="540"/>
      <c r="G137" s="540"/>
      <c r="H137" s="540"/>
      <c r="I137" s="540"/>
      <c r="J137" s="540"/>
      <c r="K137" s="540"/>
      <c r="L137" s="540"/>
      <c r="M137" s="540"/>
      <c r="N137" s="540"/>
    </row>
    <row r="138" spans="1:14" s="59" customFormat="1" ht="51">
      <c r="A138" s="541">
        <v>1175100</v>
      </c>
      <c r="B138" s="517" t="s">
        <v>967</v>
      </c>
      <c r="C138" s="505" t="s">
        <v>968</v>
      </c>
      <c r="D138" s="547"/>
      <c r="E138" s="540"/>
      <c r="F138" s="540"/>
      <c r="G138" s="540"/>
      <c r="H138" s="540"/>
      <c r="I138" s="540"/>
      <c r="J138" s="540"/>
      <c r="K138" s="540"/>
      <c r="L138" s="540"/>
      <c r="M138" s="540"/>
      <c r="N138" s="540"/>
    </row>
    <row r="139" spans="1:14" s="59" customFormat="1" ht="15">
      <c r="A139" s="541">
        <v>1176000</v>
      </c>
      <c r="B139" s="520" t="s">
        <v>969</v>
      </c>
      <c r="C139" s="508" t="s">
        <v>79</v>
      </c>
      <c r="D139" s="547"/>
      <c r="E139" s="540"/>
      <c r="F139" s="540"/>
      <c r="G139" s="540"/>
      <c r="H139" s="540"/>
      <c r="I139" s="540"/>
      <c r="J139" s="540"/>
      <c r="K139" s="540"/>
      <c r="L139" s="540"/>
      <c r="M139" s="540"/>
      <c r="N139" s="540"/>
    </row>
    <row r="140" spans="1:14" s="59" customFormat="1" ht="15">
      <c r="A140" s="541">
        <v>1176100</v>
      </c>
      <c r="B140" s="517" t="s">
        <v>970</v>
      </c>
      <c r="C140" s="505" t="s">
        <v>971</v>
      </c>
      <c r="D140" s="547"/>
      <c r="E140" s="540"/>
      <c r="F140" s="540"/>
      <c r="G140" s="540"/>
      <c r="H140" s="540"/>
      <c r="I140" s="540"/>
      <c r="J140" s="540"/>
      <c r="K140" s="540"/>
      <c r="L140" s="540"/>
      <c r="M140" s="540"/>
      <c r="N140" s="540"/>
    </row>
    <row r="141" spans="1:14" s="59" customFormat="1" ht="15">
      <c r="A141" s="541">
        <v>1177000</v>
      </c>
      <c r="B141" s="520" t="s">
        <v>972</v>
      </c>
      <c r="C141" s="508" t="s">
        <v>79</v>
      </c>
      <c r="D141" s="547"/>
      <c r="E141" s="540"/>
      <c r="F141" s="540"/>
      <c r="G141" s="540"/>
      <c r="H141" s="540"/>
      <c r="I141" s="540"/>
      <c r="J141" s="540"/>
      <c r="K141" s="540"/>
      <c r="L141" s="540"/>
      <c r="M141" s="540"/>
      <c r="N141" s="540"/>
    </row>
    <row r="142" spans="1:14" s="59" customFormat="1" ht="15.75" thickBot="1">
      <c r="A142" s="541">
        <v>1177100</v>
      </c>
      <c r="B142" s="517" t="s">
        <v>973</v>
      </c>
      <c r="C142" s="505" t="s">
        <v>974</v>
      </c>
      <c r="D142" s="547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</row>
    <row r="143" spans="1:14" s="59" customFormat="1" ht="26.25" thickBot="1">
      <c r="A143" s="517" t="s">
        <v>975</v>
      </c>
      <c r="B143" s="517" t="s">
        <v>976</v>
      </c>
      <c r="C143" s="508" t="s">
        <v>79</v>
      </c>
      <c r="D143" s="548">
        <v>100</v>
      </c>
      <c r="E143" s="540"/>
      <c r="F143" s="540"/>
      <c r="G143" s="540"/>
      <c r="H143" s="540">
        <v>100</v>
      </c>
      <c r="I143" s="540"/>
      <c r="J143" s="540">
        <v>0</v>
      </c>
      <c r="K143" s="540">
        <v>0</v>
      </c>
      <c r="L143" s="540"/>
      <c r="M143" s="540"/>
      <c r="N143" s="540"/>
    </row>
    <row r="144" spans="1:14" s="59" customFormat="1" ht="12.75" customHeight="1">
      <c r="A144" s="541" t="s">
        <v>977</v>
      </c>
      <c r="B144" s="517" t="s">
        <v>978</v>
      </c>
      <c r="C144" s="508" t="s">
        <v>79</v>
      </c>
      <c r="D144" s="543">
        <v>100</v>
      </c>
      <c r="E144" s="540"/>
      <c r="F144" s="540"/>
      <c r="G144" s="540"/>
      <c r="H144" s="540">
        <v>100</v>
      </c>
      <c r="I144" s="540"/>
      <c r="J144" s="540">
        <v>0</v>
      </c>
      <c r="K144" s="540">
        <v>0</v>
      </c>
      <c r="L144" s="540"/>
      <c r="M144" s="540"/>
      <c r="N144" s="540"/>
    </row>
    <row r="145" spans="1:14" s="59" customFormat="1" ht="24" customHeight="1">
      <c r="A145" s="541" t="s">
        <v>979</v>
      </c>
      <c r="B145" s="517" t="s">
        <v>980</v>
      </c>
      <c r="C145" s="549" t="s">
        <v>981</v>
      </c>
      <c r="D145" s="547"/>
      <c r="E145" s="540"/>
      <c r="F145" s="540"/>
      <c r="G145" s="540"/>
      <c r="H145" s="540"/>
      <c r="I145" s="540"/>
      <c r="J145" s="540"/>
      <c r="K145" s="540"/>
      <c r="L145" s="540"/>
      <c r="M145" s="540"/>
      <c r="N145" s="540"/>
    </row>
    <row r="146" spans="1:14" s="59" customFormat="1" ht="11.25" customHeight="1">
      <c r="A146" s="541" t="s">
        <v>982</v>
      </c>
      <c r="B146" s="519" t="s">
        <v>983</v>
      </c>
      <c r="C146" s="549" t="s">
        <v>984</v>
      </c>
      <c r="D146" s="547"/>
      <c r="E146" s="540"/>
      <c r="F146" s="540"/>
      <c r="G146" s="540"/>
      <c r="H146" s="540"/>
      <c r="I146" s="540"/>
      <c r="J146" s="540"/>
      <c r="K146" s="540"/>
      <c r="L146" s="540"/>
      <c r="M146" s="540"/>
      <c r="N146" s="540"/>
    </row>
    <row r="147" spans="1:14" s="59" customFormat="1" ht="13.5" customHeight="1">
      <c r="A147" s="541" t="s">
        <v>985</v>
      </c>
      <c r="B147" s="519" t="s">
        <v>986</v>
      </c>
      <c r="C147" s="549" t="s">
        <v>987</v>
      </c>
      <c r="D147" s="547"/>
      <c r="E147" s="540"/>
      <c r="F147" s="540"/>
      <c r="G147" s="540"/>
      <c r="H147" s="540"/>
      <c r="I147" s="540"/>
      <c r="J147" s="540"/>
      <c r="K147" s="540"/>
      <c r="L147" s="540"/>
      <c r="M147" s="540"/>
      <c r="N147" s="540"/>
    </row>
    <row r="148" spans="1:14" s="59" customFormat="1" ht="9.75" customHeight="1">
      <c r="A148" s="517" t="s">
        <v>988</v>
      </c>
      <c r="B148" s="517" t="s">
        <v>989</v>
      </c>
      <c r="C148" s="549" t="s">
        <v>990</v>
      </c>
      <c r="D148" s="547"/>
      <c r="E148" s="540"/>
      <c r="F148" s="540"/>
      <c r="G148" s="540"/>
      <c r="H148" s="540"/>
      <c r="I148" s="540"/>
      <c r="J148" s="540"/>
      <c r="K148" s="540"/>
      <c r="L148" s="540"/>
      <c r="M148" s="540"/>
      <c r="N148" s="540"/>
    </row>
    <row r="149" spans="1:14" s="59" customFormat="1" ht="12.75" customHeight="1">
      <c r="A149" s="517" t="s">
        <v>991</v>
      </c>
      <c r="B149" s="517" t="s">
        <v>992</v>
      </c>
      <c r="C149" s="549" t="s">
        <v>993</v>
      </c>
      <c r="D149" s="547">
        <v>100</v>
      </c>
      <c r="E149" s="540"/>
      <c r="F149" s="540"/>
      <c r="G149" s="540"/>
      <c r="H149" s="540">
        <v>100</v>
      </c>
      <c r="I149" s="540"/>
      <c r="J149" s="540">
        <v>0</v>
      </c>
      <c r="K149" s="540">
        <v>0</v>
      </c>
      <c r="L149" s="540"/>
      <c r="M149" s="540"/>
      <c r="N149" s="540"/>
    </row>
    <row r="150" spans="1:14" s="59" customFormat="1" ht="15">
      <c r="A150" s="517" t="s">
        <v>994</v>
      </c>
      <c r="B150" s="519" t="s">
        <v>995</v>
      </c>
      <c r="C150" s="549" t="s">
        <v>996</v>
      </c>
      <c r="D150" s="528"/>
      <c r="E150" s="540"/>
      <c r="F150" s="540"/>
      <c r="G150" s="540"/>
      <c r="H150" s="540"/>
      <c r="I150" s="540"/>
      <c r="J150" s="540"/>
      <c r="K150" s="540"/>
      <c r="L150" s="540"/>
      <c r="M150" s="540"/>
      <c r="N150" s="540"/>
    </row>
    <row r="151" spans="1:14" s="59" customFormat="1" ht="15">
      <c r="A151" s="517" t="s">
        <v>997</v>
      </c>
      <c r="B151" s="517" t="s">
        <v>998</v>
      </c>
      <c r="C151" s="549" t="s">
        <v>999</v>
      </c>
      <c r="D151" s="547"/>
      <c r="E151" s="540"/>
      <c r="F151" s="540"/>
      <c r="G151" s="540"/>
      <c r="H151" s="540"/>
      <c r="I151" s="540"/>
      <c r="J151" s="540"/>
      <c r="K151" s="540"/>
      <c r="L151" s="540"/>
      <c r="M151" s="540"/>
      <c r="N151" s="540"/>
    </row>
    <row r="152" spans="1:14" s="59" customFormat="1" ht="25.5">
      <c r="A152" s="517" t="s">
        <v>1000</v>
      </c>
      <c r="B152" s="517" t="s">
        <v>1001</v>
      </c>
      <c r="C152" s="549" t="s">
        <v>1002</v>
      </c>
      <c r="D152" s="547"/>
      <c r="E152" s="540"/>
      <c r="F152" s="540"/>
      <c r="G152" s="540"/>
      <c r="H152" s="540"/>
      <c r="I152" s="540"/>
      <c r="J152" s="540"/>
      <c r="K152" s="540"/>
      <c r="L152" s="540"/>
      <c r="M152" s="540"/>
      <c r="N152" s="540"/>
    </row>
    <row r="153" spans="1:14" s="59" customFormat="1" ht="24">
      <c r="A153" s="522" t="s">
        <v>1003</v>
      </c>
      <c r="B153" s="550" t="s">
        <v>1004</v>
      </c>
      <c r="C153" s="527" t="s">
        <v>1005</v>
      </c>
      <c r="D153" s="547"/>
      <c r="E153" s="540"/>
      <c r="F153" s="540"/>
      <c r="G153" s="540"/>
      <c r="H153" s="540"/>
      <c r="I153" s="540"/>
      <c r="J153" s="540"/>
      <c r="K153" s="540"/>
      <c r="L153" s="540"/>
      <c r="M153" s="540"/>
      <c r="N153" s="540"/>
    </row>
    <row r="154" spans="1:14" s="59" customFormat="1" ht="11.25" customHeight="1">
      <c r="A154" s="522" t="s">
        <v>1006</v>
      </c>
      <c r="B154" s="550" t="s">
        <v>1007</v>
      </c>
      <c r="C154" s="527" t="s">
        <v>1008</v>
      </c>
      <c r="D154" s="528"/>
      <c r="E154" s="540"/>
      <c r="F154" s="540"/>
      <c r="G154" s="540"/>
      <c r="H154" s="540"/>
      <c r="I154" s="540"/>
      <c r="J154" s="540"/>
      <c r="K154" s="540"/>
      <c r="L154" s="540"/>
      <c r="M154" s="540"/>
      <c r="N154" s="540"/>
    </row>
    <row r="155" spans="1:14" s="59" customFormat="1" ht="11.25" customHeight="1">
      <c r="A155" s="517" t="s">
        <v>1009</v>
      </c>
      <c r="B155" s="545" t="s">
        <v>1010</v>
      </c>
      <c r="C155" s="508" t="s">
        <v>79</v>
      </c>
      <c r="D155" s="547"/>
      <c r="E155" s="540"/>
      <c r="F155" s="540"/>
      <c r="G155" s="540"/>
      <c r="H155" s="540"/>
      <c r="I155" s="540"/>
      <c r="J155" s="540"/>
      <c r="K155" s="540"/>
      <c r="L155" s="540"/>
      <c r="M155" s="540"/>
      <c r="N155" s="540"/>
    </row>
    <row r="156" spans="1:14" s="59" customFormat="1" ht="9.75" customHeight="1" hidden="1">
      <c r="A156" s="517" t="s">
        <v>1011</v>
      </c>
      <c r="B156" s="521" t="s">
        <v>1012</v>
      </c>
      <c r="C156" s="549" t="s">
        <v>1013</v>
      </c>
      <c r="D156" s="547"/>
      <c r="E156" s="540"/>
      <c r="F156" s="540"/>
      <c r="G156" s="540"/>
      <c r="H156" s="540"/>
      <c r="I156" s="540"/>
      <c r="J156" s="540"/>
      <c r="K156" s="540"/>
      <c r="L156" s="540"/>
      <c r="M156" s="540"/>
      <c r="N156" s="540"/>
    </row>
    <row r="157" spans="1:14" s="59" customFormat="1" ht="12" customHeight="1">
      <c r="A157" s="517" t="s">
        <v>1014</v>
      </c>
      <c r="B157" s="521" t="s">
        <v>1015</v>
      </c>
      <c r="C157" s="549" t="s">
        <v>1016</v>
      </c>
      <c r="D157" s="547"/>
      <c r="E157" s="540"/>
      <c r="F157" s="540"/>
      <c r="G157" s="540"/>
      <c r="H157" s="540"/>
      <c r="I157" s="540"/>
      <c r="J157" s="540"/>
      <c r="K157" s="540"/>
      <c r="L157" s="540"/>
      <c r="M157" s="540"/>
      <c r="N157" s="540"/>
    </row>
    <row r="158" spans="1:14" s="59" customFormat="1" ht="11.25" customHeight="1" hidden="1">
      <c r="A158" s="517" t="s">
        <v>1017</v>
      </c>
      <c r="B158" s="521" t="s">
        <v>1018</v>
      </c>
      <c r="C158" s="549" t="s">
        <v>1019</v>
      </c>
      <c r="D158" s="547"/>
      <c r="E158" s="540"/>
      <c r="F158" s="540"/>
      <c r="G158" s="540"/>
      <c r="H158" s="540"/>
      <c r="I158" s="540"/>
      <c r="J158" s="540"/>
      <c r="K158" s="540"/>
      <c r="L158" s="540"/>
      <c r="M158" s="540"/>
      <c r="N158" s="540"/>
    </row>
    <row r="159" spans="1:14" s="59" customFormat="1" ht="21">
      <c r="A159" s="517" t="s">
        <v>1020</v>
      </c>
      <c r="B159" s="521" t="s">
        <v>1021</v>
      </c>
      <c r="C159" s="549" t="s">
        <v>1022</v>
      </c>
      <c r="D159" s="547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</row>
    <row r="160" spans="1:14" s="59" customFormat="1" ht="15">
      <c r="A160" s="517" t="s">
        <v>1023</v>
      </c>
      <c r="B160" s="545" t="s">
        <v>1024</v>
      </c>
      <c r="C160" s="508" t="s">
        <v>79</v>
      </c>
      <c r="D160" s="547"/>
      <c r="E160" s="540"/>
      <c r="F160" s="540"/>
      <c r="G160" s="540"/>
      <c r="H160" s="540"/>
      <c r="I160" s="540"/>
      <c r="J160" s="540"/>
      <c r="K160" s="540"/>
      <c r="L160" s="540"/>
      <c r="M160" s="540"/>
      <c r="N160" s="540"/>
    </row>
    <row r="161" spans="1:14" s="59" customFormat="1" ht="15">
      <c r="A161" s="517" t="s">
        <v>1025</v>
      </c>
      <c r="B161" s="521" t="s">
        <v>1026</v>
      </c>
      <c r="C161" s="549" t="s">
        <v>1027</v>
      </c>
      <c r="D161" s="547"/>
      <c r="E161" s="540"/>
      <c r="F161" s="540"/>
      <c r="G161" s="540"/>
      <c r="H161" s="540"/>
      <c r="I161" s="540"/>
      <c r="J161" s="540"/>
      <c r="K161" s="540"/>
      <c r="L161" s="540"/>
      <c r="M161" s="540"/>
      <c r="N161" s="540"/>
    </row>
    <row r="162" spans="1:14" s="59" customFormat="1" ht="15">
      <c r="A162" s="551" t="s">
        <v>1028</v>
      </c>
      <c r="B162" s="552" t="s">
        <v>1029</v>
      </c>
      <c r="C162" s="508" t="s">
        <v>79</v>
      </c>
      <c r="D162" s="547"/>
      <c r="E162" s="540"/>
      <c r="F162" s="540"/>
      <c r="G162" s="540"/>
      <c r="H162" s="540"/>
      <c r="I162" s="540"/>
      <c r="J162" s="540"/>
      <c r="K162" s="540"/>
      <c r="L162" s="540"/>
      <c r="M162" s="540"/>
      <c r="N162" s="540"/>
    </row>
    <row r="163" spans="1:14" s="59" customFormat="1" ht="15">
      <c r="A163" s="517" t="s">
        <v>1030</v>
      </c>
      <c r="B163" s="517" t="s">
        <v>1031</v>
      </c>
      <c r="C163" s="549" t="s">
        <v>1032</v>
      </c>
      <c r="D163" s="547"/>
      <c r="E163" s="540"/>
      <c r="F163" s="540"/>
      <c r="G163" s="540"/>
      <c r="H163" s="540"/>
      <c r="I163" s="540"/>
      <c r="J163" s="540"/>
      <c r="K163" s="540"/>
      <c r="L163" s="540"/>
      <c r="M163" s="540"/>
      <c r="N163" s="540"/>
    </row>
    <row r="164" spans="1:14" s="59" customFormat="1" ht="15">
      <c r="A164" s="517" t="s">
        <v>1033</v>
      </c>
      <c r="B164" s="517" t="s">
        <v>1034</v>
      </c>
      <c r="C164" s="549" t="s">
        <v>1035</v>
      </c>
      <c r="D164" s="547"/>
      <c r="E164" s="540"/>
      <c r="F164" s="540"/>
      <c r="G164" s="540"/>
      <c r="H164" s="540"/>
      <c r="I164" s="540"/>
      <c r="J164" s="540"/>
      <c r="K164" s="540"/>
      <c r="L164" s="540"/>
      <c r="M164" s="540"/>
      <c r="N164" s="540"/>
    </row>
    <row r="165" spans="1:14" s="59" customFormat="1" ht="35.25" customHeight="1">
      <c r="A165" s="517" t="s">
        <v>1036</v>
      </c>
      <c r="B165" s="517" t="s">
        <v>1037</v>
      </c>
      <c r="C165" s="549" t="s">
        <v>1038</v>
      </c>
      <c r="D165" s="547"/>
      <c r="E165" s="540"/>
      <c r="F165" s="540"/>
      <c r="G165" s="540"/>
      <c r="H165" s="540"/>
      <c r="I165" s="540"/>
      <c r="J165" s="540"/>
      <c r="K165" s="540"/>
      <c r="L165" s="540"/>
      <c r="M165" s="540"/>
      <c r="N165" s="540"/>
    </row>
    <row r="166" spans="1:14" s="59" customFormat="1" ht="26.25" thickBot="1">
      <c r="A166" s="553">
        <v>1244000</v>
      </c>
      <c r="B166" s="553" t="s">
        <v>1039</v>
      </c>
      <c r="C166" s="554" t="s">
        <v>1040</v>
      </c>
      <c r="D166" s="555"/>
      <c r="E166" s="556"/>
      <c r="F166" s="556"/>
      <c r="G166" s="556"/>
      <c r="H166" s="556"/>
      <c r="I166" s="556"/>
      <c r="J166" s="556"/>
      <c r="K166" s="556"/>
      <c r="L166" s="556"/>
      <c r="M166" s="556"/>
      <c r="N166" s="556"/>
    </row>
    <row r="167" spans="1:14" s="59" customFormat="1" ht="16.5" customHeight="1" thickBot="1">
      <c r="A167" s="557">
        <v>1000000</v>
      </c>
      <c r="B167" s="558" t="s">
        <v>1041</v>
      </c>
      <c r="C167" s="559" t="s">
        <v>79</v>
      </c>
      <c r="D167" s="548"/>
      <c r="E167" s="560"/>
      <c r="F167" s="560"/>
      <c r="G167" s="560"/>
      <c r="H167" s="560"/>
      <c r="I167" s="560"/>
      <c r="J167" s="560"/>
      <c r="K167" s="560"/>
      <c r="L167" s="560"/>
      <c r="M167" s="560"/>
      <c r="N167" s="561"/>
    </row>
    <row r="168" spans="1:14" ht="10.5" customHeight="1">
      <c r="A168" s="221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</row>
    <row r="169" spans="1:5" ht="14.25" customHeight="1">
      <c r="A169" s="216"/>
      <c r="B169" s="216"/>
      <c r="C169" s="85"/>
      <c r="D169" s="85"/>
      <c r="E169" s="85"/>
    </row>
    <row r="170" spans="1:5" ht="9" customHeight="1">
      <c r="A170" s="85"/>
      <c r="B170" s="85"/>
      <c r="C170" s="85"/>
      <c r="D170" s="85"/>
      <c r="E170" s="85"/>
    </row>
    <row r="171" spans="1:10" ht="37.5" customHeight="1">
      <c r="A171" s="218" t="s">
        <v>1042</v>
      </c>
      <c r="B171" s="218"/>
      <c r="C171" s="218"/>
      <c r="D171" s="85"/>
      <c r="E171" s="216" t="s">
        <v>1061</v>
      </c>
      <c r="F171" s="216"/>
      <c r="I171" s="219" t="s">
        <v>1060</v>
      </c>
      <c r="J171" s="219"/>
    </row>
    <row r="172" spans="1:10" ht="27" customHeight="1">
      <c r="A172" s="85"/>
      <c r="B172" s="217"/>
      <c r="C172" s="217"/>
      <c r="D172" s="85"/>
      <c r="E172" s="217" t="s">
        <v>1044</v>
      </c>
      <c r="F172" s="217"/>
      <c r="I172" s="216" t="s">
        <v>1045</v>
      </c>
      <c r="J172" s="216"/>
    </row>
    <row r="173" spans="1:6" ht="18" customHeight="1">
      <c r="A173" s="216" t="s">
        <v>1046</v>
      </c>
      <c r="B173" s="216"/>
      <c r="C173" s="85"/>
      <c r="D173" s="85"/>
      <c r="E173" s="85"/>
      <c r="F173" s="85"/>
    </row>
    <row r="174" spans="1:6" ht="18" customHeight="1">
      <c r="A174" s="85"/>
      <c r="B174" s="85"/>
      <c r="C174" s="85"/>
      <c r="D174" s="85"/>
      <c r="E174" s="85"/>
      <c r="F174" s="85"/>
    </row>
    <row r="175" spans="1:10" ht="27.75" customHeight="1">
      <c r="A175" s="218" t="s">
        <v>1047</v>
      </c>
      <c r="B175" s="218"/>
      <c r="C175" s="218"/>
      <c r="D175" s="85"/>
      <c r="E175" s="216" t="s">
        <v>1048</v>
      </c>
      <c r="F175" s="216"/>
      <c r="I175" s="219" t="s">
        <v>1206</v>
      </c>
      <c r="J175" s="219"/>
    </row>
    <row r="176" spans="1:10" ht="26.25" customHeight="1">
      <c r="A176" s="85"/>
      <c r="B176" s="217"/>
      <c r="C176" s="217"/>
      <c r="D176" s="85"/>
      <c r="E176" s="217" t="s">
        <v>1044</v>
      </c>
      <c r="F176" s="217"/>
      <c r="I176" s="220" t="s">
        <v>1049</v>
      </c>
      <c r="J176" s="220"/>
    </row>
    <row r="177" spans="1:6" ht="12.75" customHeight="1">
      <c r="A177" s="85"/>
      <c r="B177" s="14"/>
      <c r="C177" s="14"/>
      <c r="D177" s="85"/>
      <c r="E177" s="85"/>
      <c r="F177" s="85"/>
    </row>
    <row r="178" spans="1:6" ht="12.75" customHeight="1">
      <c r="A178" s="85"/>
      <c r="B178" s="14"/>
      <c r="C178" s="14"/>
      <c r="D178" s="85"/>
      <c r="E178" s="85"/>
      <c r="F178" s="85"/>
    </row>
    <row r="179" spans="1:6" ht="126.75" customHeight="1">
      <c r="A179" s="85"/>
      <c r="B179" s="14"/>
      <c r="C179" s="14"/>
      <c r="D179" s="85"/>
      <c r="E179" s="85"/>
      <c r="F179" s="85"/>
    </row>
    <row r="180" spans="1:6" ht="12.75" customHeight="1">
      <c r="A180" s="85"/>
      <c r="B180" s="14"/>
      <c r="C180" s="14"/>
      <c r="D180" s="85"/>
      <c r="E180" s="85"/>
      <c r="F180" s="85"/>
    </row>
    <row r="181" spans="1:6" ht="12.75" customHeight="1">
      <c r="A181" s="85"/>
      <c r="B181" s="14"/>
      <c r="C181" s="14"/>
      <c r="D181" s="85"/>
      <c r="E181" s="85"/>
      <c r="F181" s="85"/>
    </row>
    <row r="182" spans="1:6" ht="12.75" customHeight="1">
      <c r="A182" s="85"/>
      <c r="B182" s="14"/>
      <c r="C182" s="14"/>
      <c r="D182" s="85"/>
      <c r="E182" s="85"/>
      <c r="F182" s="85"/>
    </row>
    <row r="183" spans="1:6" ht="57.75" customHeight="1">
      <c r="A183" s="85"/>
      <c r="B183" s="14"/>
      <c r="C183" s="14"/>
      <c r="D183" s="85"/>
      <c r="E183" s="85"/>
      <c r="F183" s="85"/>
    </row>
    <row r="184" spans="1:6" ht="26.25" customHeight="1">
      <c r="A184" s="85"/>
      <c r="B184" s="14"/>
      <c r="C184" s="14"/>
      <c r="D184" s="85"/>
      <c r="E184" s="85"/>
      <c r="F184" s="85"/>
    </row>
    <row r="185" spans="1:14" ht="10.5" customHeight="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1:14" ht="3.75" customHeight="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1:14" ht="8.25" customHeight="1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1:14" ht="6.75" customHeight="1">
      <c r="A188" s="216"/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</row>
    <row r="189" spans="1:14" ht="11.25" customHeight="1">
      <c r="A189" s="216"/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</row>
    <row r="190" spans="1:14" ht="11.25" customHeight="1">
      <c r="A190" s="216"/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</row>
    <row r="191" spans="1:14" ht="11.25" customHeight="1">
      <c r="A191" s="216"/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</row>
    <row r="192" spans="1:14" ht="11.25" customHeight="1">
      <c r="A192" s="216"/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</row>
    <row r="193" spans="1:14" ht="11.25" customHeight="1">
      <c r="A193" s="216"/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</row>
    <row r="194" spans="1:14" ht="11.25" customHeight="1">
      <c r="A194" s="216"/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</row>
    <row r="195" spans="1:14" ht="11.25" customHeight="1">
      <c r="A195" s="216"/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</row>
    <row r="196" spans="1:14" ht="11.25" customHeight="1">
      <c r="A196" s="216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</row>
    <row r="197" spans="1:14" ht="11.25" customHeight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</row>
    <row r="198" spans="1:14" ht="11.25" customHeight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</row>
    <row r="199" spans="1:14" ht="11.25" customHeight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</row>
    <row r="200" spans="1:14" ht="11.25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</row>
    <row r="201" spans="1:14" ht="11.25" customHeight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</row>
    <row r="202" spans="1:14" ht="11.25" customHeight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</row>
    <row r="203" spans="1:14" ht="11.25" customHeight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</row>
    <row r="204" spans="1:14" ht="11.25" customHeight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</row>
    <row r="205" spans="1:14" ht="11.25" customHeight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</row>
    <row r="206" spans="1:14" ht="11.25" customHeight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</row>
    <row r="207" spans="1:14" ht="11.25" customHeight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</row>
    <row r="208" spans="1:14" ht="11.25" customHeight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</row>
    <row r="209" spans="1:14" ht="11.25" customHeight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</row>
    <row r="210" spans="1:14" ht="11.25" customHeight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</row>
    <row r="211" spans="1:14" ht="11.25" customHeight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</row>
    <row r="212" spans="1:14" ht="11.25" customHeight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</row>
    <row r="213" spans="1:14" ht="11.25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</row>
    <row r="214" spans="1:14" ht="11.25" customHeight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</row>
    <row r="215" spans="1:14" ht="11.25" customHeight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</row>
    <row r="216" spans="1:14" ht="11.25" customHeight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</row>
    <row r="217" spans="1:14" ht="11.25" customHeight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</row>
    <row r="218" spans="1:14" ht="11.25" customHeight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</row>
    <row r="219" spans="1:14" ht="11.25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</row>
    <row r="220" spans="1:14" ht="11.25" customHeight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</row>
    <row r="221" spans="1:14" ht="15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</row>
  </sheetData>
  <sheetProtection/>
  <mergeCells count="82">
    <mergeCell ref="A188:N188"/>
    <mergeCell ref="A187:N187"/>
    <mergeCell ref="A186:N186"/>
    <mergeCell ref="A185:N185"/>
    <mergeCell ref="A169:B169"/>
    <mergeCell ref="A173:B173"/>
    <mergeCell ref="I171:J171"/>
    <mergeCell ref="E171:F171"/>
    <mergeCell ref="A171:C171"/>
    <mergeCell ref="A15:N15"/>
    <mergeCell ref="D16:D22"/>
    <mergeCell ref="E16:G16"/>
    <mergeCell ref="H16:H22"/>
    <mergeCell ref="I16:I22"/>
    <mergeCell ref="J16:J22"/>
    <mergeCell ref="E19:G19"/>
    <mergeCell ref="L19:M19"/>
    <mergeCell ref="E20:G20"/>
    <mergeCell ref="L20:M20"/>
    <mergeCell ref="A1:N1"/>
    <mergeCell ref="A2:N2"/>
    <mergeCell ref="A3:N3"/>
    <mergeCell ref="A4:N4"/>
    <mergeCell ref="A6:B6"/>
    <mergeCell ref="N16:N22"/>
    <mergeCell ref="E17:G17"/>
    <mergeCell ref="L17:M17"/>
    <mergeCell ref="E18:G18"/>
    <mergeCell ref="L18:M18"/>
    <mergeCell ref="B21:B22"/>
    <mergeCell ref="C21:C22"/>
    <mergeCell ref="E21:E22"/>
    <mergeCell ref="F21:F22"/>
    <mergeCell ref="G21:G22"/>
    <mergeCell ref="L21:L22"/>
    <mergeCell ref="K16:K22"/>
    <mergeCell ref="L16:M16"/>
    <mergeCell ref="B16:C20"/>
    <mergeCell ref="A168:N168"/>
    <mergeCell ref="I176:J176"/>
    <mergeCell ref="E176:F176"/>
    <mergeCell ref="B176:C176"/>
    <mergeCell ref="I175:J175"/>
    <mergeCell ref="E175:F175"/>
    <mergeCell ref="A175:C175"/>
    <mergeCell ref="I172:J172"/>
    <mergeCell ref="E172:F172"/>
    <mergeCell ref="B172:C172"/>
    <mergeCell ref="A221:N221"/>
    <mergeCell ref="A220:N220"/>
    <mergeCell ref="A219:N219"/>
    <mergeCell ref="A218:N218"/>
    <mergeCell ref="A217:N217"/>
    <mergeCell ref="A216:N216"/>
    <mergeCell ref="A215:N215"/>
    <mergeCell ref="A214:N214"/>
    <mergeCell ref="A213:N213"/>
    <mergeCell ref="A212:N212"/>
    <mergeCell ref="A211:N211"/>
    <mergeCell ref="A210:N210"/>
    <mergeCell ref="A209:N209"/>
    <mergeCell ref="A208:N208"/>
    <mergeCell ref="A207:N207"/>
    <mergeCell ref="A206:N206"/>
    <mergeCell ref="A205:N205"/>
    <mergeCell ref="A204:N204"/>
    <mergeCell ref="A203:N203"/>
    <mergeCell ref="A202:N202"/>
    <mergeCell ref="A201:N201"/>
    <mergeCell ref="A200:N200"/>
    <mergeCell ref="A199:N199"/>
    <mergeCell ref="A198:N198"/>
    <mergeCell ref="A5:D5"/>
    <mergeCell ref="A197:N197"/>
    <mergeCell ref="A196:N196"/>
    <mergeCell ref="A195:N195"/>
    <mergeCell ref="A194:N194"/>
    <mergeCell ref="A193:N193"/>
    <mergeCell ref="A192:N192"/>
    <mergeCell ref="A191:N191"/>
    <mergeCell ref="A190:N190"/>
    <mergeCell ref="A189:N189"/>
  </mergeCells>
  <printOptions/>
  <pageMargins left="0.24" right="0.16" top="0.26" bottom="0.26" header="0.2" footer="0.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2">
      <selection activeCell="A18" sqref="A18:G18"/>
    </sheetView>
  </sheetViews>
  <sheetFormatPr defaultColWidth="9.140625" defaultRowHeight="12.75"/>
  <cols>
    <col min="1" max="5" width="9.140625" style="2" customWidth="1"/>
    <col min="6" max="6" width="4.421875" style="2" customWidth="1"/>
    <col min="7" max="7" width="1.8515625" style="2" customWidth="1"/>
    <col min="8" max="14" width="9.140625" style="2" customWidth="1"/>
    <col min="15" max="15" width="17.28125" style="2" customWidth="1"/>
    <col min="16" max="16384" width="9.140625" style="2" customWidth="1"/>
  </cols>
  <sheetData>
    <row r="1" spans="1:20" ht="19.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" t="s">
        <v>68</v>
      </c>
      <c r="P1" s="248"/>
      <c r="Q1" s="248"/>
      <c r="R1" s="248"/>
      <c r="S1" s="248"/>
      <c r="T1" s="248"/>
    </row>
    <row r="2" spans="1:20" ht="19.5" customHeight="1">
      <c r="A2" s="248" t="s">
        <v>99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P2" s="247"/>
      <c r="Q2" s="247"/>
      <c r="R2" s="247"/>
      <c r="S2" s="247"/>
      <c r="T2" s="247"/>
    </row>
    <row r="3" spans="1:20" ht="19.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20" ht="19.5" customHeight="1">
      <c r="A4" s="248" t="s">
        <v>69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P4" s="247"/>
      <c r="Q4" s="247"/>
      <c r="R4" s="247"/>
      <c r="S4" s="247"/>
      <c r="T4" s="247"/>
    </row>
    <row r="5" spans="1:20" ht="19.5" customHeight="1">
      <c r="A5" s="248" t="s">
        <v>1237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P5" s="247"/>
      <c r="Q5" s="247"/>
      <c r="R5" s="247"/>
      <c r="S5" s="247"/>
      <c r="T5" s="247"/>
    </row>
    <row r="6" spans="1:20" ht="19.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12" ht="19.5">
      <c r="A7" s="246" t="s">
        <v>1052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0" ht="19.5">
      <c r="A8" s="246" t="s">
        <v>1054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1:7" ht="19.5">
      <c r="A9" s="5" t="s">
        <v>70</v>
      </c>
      <c r="B9" s="5"/>
      <c r="C9" s="5"/>
      <c r="D9" s="5"/>
      <c r="E9" s="5"/>
      <c r="F9" s="5"/>
      <c r="G9" s="5"/>
    </row>
    <row r="10" spans="1:7" ht="19.5">
      <c r="A10" s="5" t="s">
        <v>71</v>
      </c>
      <c r="B10" s="5"/>
      <c r="C10" s="5"/>
      <c r="D10" s="5"/>
      <c r="E10" s="5"/>
      <c r="F10" s="5"/>
      <c r="G10" s="5"/>
    </row>
    <row r="11" spans="1:15" ht="19.5">
      <c r="A11" s="5" t="s">
        <v>72</v>
      </c>
      <c r="B11" s="5"/>
      <c r="C11" s="5"/>
      <c r="D11" s="5"/>
      <c r="E11" s="5"/>
      <c r="F11" s="5"/>
      <c r="G11" s="5"/>
      <c r="L11" s="105" t="s">
        <v>1053</v>
      </c>
      <c r="M11" s="105"/>
      <c r="N11" s="105"/>
      <c r="O11" s="105"/>
    </row>
    <row r="12" spans="1:7" ht="19.5">
      <c r="A12" s="5" t="s">
        <v>73</v>
      </c>
      <c r="B12" s="5"/>
      <c r="C12" s="5"/>
      <c r="D12" s="5"/>
      <c r="E12" s="5"/>
      <c r="F12" s="5"/>
      <c r="G12" s="5"/>
    </row>
    <row r="13" spans="1:7" ht="19.5">
      <c r="A13" s="5" t="s">
        <v>74</v>
      </c>
      <c r="B13" s="5"/>
      <c r="C13" s="5"/>
      <c r="D13" s="5"/>
      <c r="E13" s="5"/>
      <c r="F13" s="5"/>
      <c r="G13" s="5"/>
    </row>
    <row r="14" spans="1:7" ht="19.5">
      <c r="A14" s="5" t="s">
        <v>105</v>
      </c>
      <c r="B14" s="5"/>
      <c r="C14" s="5"/>
      <c r="D14" s="5"/>
      <c r="E14" s="5"/>
      <c r="F14" s="5"/>
      <c r="G14" s="5"/>
    </row>
    <row r="15" spans="1:7" ht="19.5">
      <c r="A15" s="247"/>
      <c r="B15" s="247"/>
      <c r="C15" s="247"/>
      <c r="D15" s="247"/>
      <c r="E15" s="247"/>
      <c r="F15" s="247"/>
      <c r="G15" s="247"/>
    </row>
    <row r="16" spans="1:7" ht="19.5">
      <c r="A16" s="247" t="s">
        <v>1238</v>
      </c>
      <c r="B16" s="247"/>
      <c r="C16" s="247"/>
      <c r="D16" s="247"/>
      <c r="E16" s="247"/>
      <c r="F16" s="247"/>
      <c r="G16" s="247"/>
    </row>
    <row r="17" spans="1:7" ht="19.5">
      <c r="A17" s="247"/>
      <c r="B17" s="247"/>
      <c r="C17" s="247"/>
      <c r="D17" s="247"/>
      <c r="E17" s="247"/>
      <c r="F17" s="247"/>
      <c r="G17" s="247"/>
    </row>
    <row r="18" spans="1:7" ht="19.5">
      <c r="A18" s="248" t="s">
        <v>67</v>
      </c>
      <c r="B18" s="248"/>
      <c r="C18" s="248"/>
      <c r="D18" s="248"/>
      <c r="E18" s="248"/>
      <c r="F18" s="248"/>
      <c r="G18" s="248"/>
    </row>
    <row r="19" spans="1:7" ht="50.25" customHeight="1">
      <c r="A19" s="247"/>
      <c r="B19" s="247"/>
      <c r="C19" s="247"/>
      <c r="D19" s="247"/>
      <c r="E19" s="247"/>
      <c r="F19" s="247"/>
      <c r="G19" s="247"/>
    </row>
    <row r="20" spans="1:9" ht="19.5">
      <c r="A20" s="247" t="s">
        <v>1055</v>
      </c>
      <c r="B20" s="247"/>
      <c r="C20" s="247"/>
      <c r="D20" s="247"/>
      <c r="E20" s="247"/>
      <c r="F20" s="247"/>
      <c r="G20" s="247"/>
      <c r="H20" s="247"/>
      <c r="I20" s="247"/>
    </row>
    <row r="21" spans="1:7" ht="19.5">
      <c r="A21" s="250" t="s">
        <v>106</v>
      </c>
      <c r="B21" s="250"/>
      <c r="C21" s="250"/>
      <c r="D21" s="250"/>
      <c r="E21" s="250"/>
      <c r="F21" s="250"/>
      <c r="G21" s="250"/>
    </row>
    <row r="22" spans="1:20" ht="19.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</row>
    <row r="23" spans="1:20" ht="19.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</row>
    <row r="24" spans="1:20" ht="19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</row>
    <row r="25" spans="1:20" ht="19.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</row>
    <row r="26" spans="1:20" ht="19.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</row>
    <row r="27" spans="1:20" ht="19.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</row>
    <row r="28" spans="1:20" ht="19.5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</row>
    <row r="161" spans="1:20" ht="19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</row>
  </sheetData>
  <sheetProtection/>
  <mergeCells count="27">
    <mergeCell ref="A1:N1"/>
    <mergeCell ref="P1:T1"/>
    <mergeCell ref="A15:G15"/>
    <mergeCell ref="A16:G16"/>
    <mergeCell ref="P2:T2"/>
    <mergeCell ref="P4:T4"/>
    <mergeCell ref="A2:N2"/>
    <mergeCell ref="A4:N4"/>
    <mergeCell ref="A3:T3"/>
    <mergeCell ref="A6:T6"/>
    <mergeCell ref="A20:I20"/>
    <mergeCell ref="A161:T161"/>
    <mergeCell ref="A28:T28"/>
    <mergeCell ref="A25:T25"/>
    <mergeCell ref="A26:T26"/>
    <mergeCell ref="A27:T27"/>
    <mergeCell ref="A21:G21"/>
    <mergeCell ref="A22:T22"/>
    <mergeCell ref="A23:T23"/>
    <mergeCell ref="A24:T24"/>
    <mergeCell ref="A7:L7"/>
    <mergeCell ref="P5:T5"/>
    <mergeCell ref="A5:N5"/>
    <mergeCell ref="A17:G17"/>
    <mergeCell ref="A18:G18"/>
    <mergeCell ref="A19:G19"/>
    <mergeCell ref="A8:J8"/>
  </mergeCells>
  <printOptions/>
  <pageMargins left="0.75" right="0.25" top="0.21" bottom="0.27" header="0.18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E12" sqref="A4:L142"/>
    </sheetView>
  </sheetViews>
  <sheetFormatPr defaultColWidth="9.140625" defaultRowHeight="12.75"/>
  <cols>
    <col min="1" max="1" width="5.8515625" style="8" customWidth="1"/>
    <col min="2" max="2" width="44.57421875" style="8" customWidth="1"/>
    <col min="3" max="3" width="8.421875" style="8" customWidth="1"/>
    <col min="4" max="4" width="9.28125" style="8" customWidth="1"/>
    <col min="5" max="5" width="9.7109375" style="8" customWidth="1"/>
    <col min="6" max="6" width="9.421875" style="8" customWidth="1"/>
    <col min="7" max="7" width="9.140625" style="8" customWidth="1"/>
    <col min="8" max="8" width="10.140625" style="8" customWidth="1"/>
    <col min="9" max="9" width="9.140625" style="8" customWidth="1"/>
    <col min="10" max="10" width="10.28125" style="8" customWidth="1"/>
    <col min="11" max="11" width="10.00390625" style="8" customWidth="1"/>
    <col min="12" max="12" width="9.421875" style="9" customWidth="1"/>
    <col min="13" max="14" width="9.140625" style="8" customWidth="1"/>
    <col min="15" max="16384" width="9.140625" style="8" customWidth="1"/>
  </cols>
  <sheetData>
    <row r="1" spans="1:12" ht="12.75">
      <c r="A1" s="252" t="s">
        <v>99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2.75">
      <c r="A2" s="252" t="s">
        <v>120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6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2.75">
      <c r="A4" s="562" t="s">
        <v>1239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</row>
    <row r="5" spans="1:12" ht="8.25" customHeight="1">
      <c r="A5" s="7" t="s">
        <v>93</v>
      </c>
      <c r="B5" s="7" t="s">
        <v>93</v>
      </c>
      <c r="C5" s="7" t="s">
        <v>93</v>
      </c>
      <c r="D5" s="563" t="s">
        <v>93</v>
      </c>
      <c r="E5" s="7"/>
      <c r="F5" s="7"/>
      <c r="G5" s="7"/>
      <c r="H5" s="7"/>
      <c r="I5" s="7"/>
      <c r="J5" s="7"/>
      <c r="K5" s="7"/>
      <c r="L5" s="564"/>
    </row>
    <row r="6" spans="1:12" ht="12.75" hidden="1">
      <c r="A6" s="7" t="s">
        <v>93</v>
      </c>
      <c r="B6" s="7" t="s">
        <v>93</v>
      </c>
      <c r="C6" s="7" t="s">
        <v>93</v>
      </c>
      <c r="D6" s="563" t="s">
        <v>93</v>
      </c>
      <c r="E6" s="7"/>
      <c r="F6" s="7"/>
      <c r="G6" s="7"/>
      <c r="H6" s="7"/>
      <c r="I6" s="7"/>
      <c r="J6" s="7"/>
      <c r="K6" s="7"/>
      <c r="L6" s="564"/>
    </row>
    <row r="7" spans="1:12" ht="12.75">
      <c r="A7" s="7" t="s">
        <v>93</v>
      </c>
      <c r="B7" s="7" t="s">
        <v>93</v>
      </c>
      <c r="C7" s="7" t="s">
        <v>93</v>
      </c>
      <c r="D7" s="7" t="s">
        <v>93</v>
      </c>
      <c r="E7" s="7" t="s">
        <v>93</v>
      </c>
      <c r="F7" s="7" t="s">
        <v>93</v>
      </c>
      <c r="G7" s="7" t="s">
        <v>93</v>
      </c>
      <c r="H7" s="7" t="s">
        <v>93</v>
      </c>
      <c r="I7" s="7" t="s">
        <v>93</v>
      </c>
      <c r="J7" s="7" t="s">
        <v>93</v>
      </c>
      <c r="K7" s="563" t="s">
        <v>117</v>
      </c>
      <c r="L7" s="564"/>
    </row>
    <row r="8" spans="1:12" s="10" customFormat="1" ht="36">
      <c r="A8" s="565" t="s">
        <v>93</v>
      </c>
      <c r="B8" s="566" t="s">
        <v>93</v>
      </c>
      <c r="C8" s="567" t="s">
        <v>93</v>
      </c>
      <c r="D8" s="568" t="s">
        <v>93</v>
      </c>
      <c r="E8" s="568" t="s">
        <v>111</v>
      </c>
      <c r="F8" s="568" t="s">
        <v>93</v>
      </c>
      <c r="G8" s="569" t="s">
        <v>93</v>
      </c>
      <c r="H8" s="570" t="s">
        <v>112</v>
      </c>
      <c r="I8" s="571" t="s">
        <v>93</v>
      </c>
      <c r="J8" s="569" t="s">
        <v>93</v>
      </c>
      <c r="K8" s="566" t="s">
        <v>113</v>
      </c>
      <c r="L8" s="572" t="s">
        <v>93</v>
      </c>
    </row>
    <row r="9" spans="1:12" s="10" customFormat="1" ht="24">
      <c r="A9" s="573" t="s">
        <v>114</v>
      </c>
      <c r="B9" s="574" t="s">
        <v>93</v>
      </c>
      <c r="C9" s="575" t="s">
        <v>118</v>
      </c>
      <c r="D9" s="576" t="s">
        <v>121</v>
      </c>
      <c r="E9" s="577" t="s">
        <v>122</v>
      </c>
      <c r="F9" s="578"/>
      <c r="G9" s="579" t="s">
        <v>121</v>
      </c>
      <c r="H9" s="577" t="s">
        <v>122</v>
      </c>
      <c r="I9" s="578"/>
      <c r="J9" s="579" t="s">
        <v>121</v>
      </c>
      <c r="K9" s="577" t="s">
        <v>122</v>
      </c>
      <c r="L9" s="578"/>
    </row>
    <row r="10" spans="1:12" s="10" customFormat="1" ht="24">
      <c r="A10" s="580" t="s">
        <v>78</v>
      </c>
      <c r="B10" s="581" t="s">
        <v>123</v>
      </c>
      <c r="C10" s="582" t="s">
        <v>93</v>
      </c>
      <c r="D10" s="583" t="s">
        <v>124</v>
      </c>
      <c r="E10" s="584" t="s">
        <v>119</v>
      </c>
      <c r="F10" s="585" t="s">
        <v>125</v>
      </c>
      <c r="G10" s="586" t="s">
        <v>126</v>
      </c>
      <c r="H10" s="587" t="s">
        <v>127</v>
      </c>
      <c r="I10" s="585" t="s">
        <v>128</v>
      </c>
      <c r="J10" s="586" t="s">
        <v>129</v>
      </c>
      <c r="K10" s="588" t="s">
        <v>127</v>
      </c>
      <c r="L10" s="589" t="s">
        <v>128</v>
      </c>
    </row>
    <row r="11" spans="1:12" ht="12.75">
      <c r="A11" s="590">
        <v>1</v>
      </c>
      <c r="B11" s="591">
        <v>2</v>
      </c>
      <c r="C11" s="592">
        <v>3</v>
      </c>
      <c r="D11" s="591">
        <v>4</v>
      </c>
      <c r="E11" s="591">
        <v>5</v>
      </c>
      <c r="F11" s="591">
        <v>6</v>
      </c>
      <c r="G11" s="591">
        <v>7</v>
      </c>
      <c r="H11" s="591">
        <v>8</v>
      </c>
      <c r="I11" s="591">
        <v>9</v>
      </c>
      <c r="J11" s="591">
        <v>10</v>
      </c>
      <c r="K11" s="591">
        <v>11</v>
      </c>
      <c r="L11" s="593">
        <v>12</v>
      </c>
    </row>
    <row r="12" spans="1:12" ht="28.5">
      <c r="A12" s="594">
        <v>1000</v>
      </c>
      <c r="B12" s="595" t="s">
        <v>1257</v>
      </c>
      <c r="C12" s="596"/>
      <c r="D12" s="597">
        <v>36742.5</v>
      </c>
      <c r="E12" s="597">
        <v>36742.5</v>
      </c>
      <c r="F12" s="597"/>
      <c r="G12" s="598" t="s">
        <v>1240</v>
      </c>
      <c r="H12" s="598" t="s">
        <v>1240</v>
      </c>
      <c r="I12" s="597"/>
      <c r="J12" s="597" t="s">
        <v>1241</v>
      </c>
      <c r="K12" s="597" t="s">
        <v>1241</v>
      </c>
      <c r="L12" s="597"/>
    </row>
    <row r="13" spans="1:12" ht="12.75">
      <c r="A13" s="599"/>
      <c r="B13" s="600" t="s">
        <v>140</v>
      </c>
      <c r="C13" s="596"/>
      <c r="D13" s="597"/>
      <c r="E13" s="597"/>
      <c r="F13" s="597"/>
      <c r="G13" s="598"/>
      <c r="H13" s="597"/>
      <c r="I13" s="597"/>
      <c r="J13" s="597"/>
      <c r="K13" s="597"/>
      <c r="L13" s="597"/>
    </row>
    <row r="14" spans="1:12" ht="14.25">
      <c r="A14" s="594">
        <v>1100</v>
      </c>
      <c r="B14" s="601" t="s">
        <v>141</v>
      </c>
      <c r="C14" s="596">
        <v>7100</v>
      </c>
      <c r="D14" s="597">
        <v>6358</v>
      </c>
      <c r="E14" s="597">
        <v>6358</v>
      </c>
      <c r="F14" s="597" t="s">
        <v>103</v>
      </c>
      <c r="G14" s="598" t="s">
        <v>1242</v>
      </c>
      <c r="H14" s="598" t="s">
        <v>1242</v>
      </c>
      <c r="I14" s="597" t="s">
        <v>103</v>
      </c>
      <c r="J14" s="597">
        <v>6915.5</v>
      </c>
      <c r="K14" s="597">
        <v>6915.5</v>
      </c>
      <c r="L14" s="597" t="s">
        <v>103</v>
      </c>
    </row>
    <row r="15" spans="1:12" ht="25.5">
      <c r="A15" s="599"/>
      <c r="B15" s="602" t="s">
        <v>142</v>
      </c>
      <c r="C15" s="596"/>
      <c r="D15" s="597">
        <v>6358</v>
      </c>
      <c r="E15" s="597">
        <v>6358</v>
      </c>
      <c r="F15" s="597"/>
      <c r="G15" s="598" t="s">
        <v>1242</v>
      </c>
      <c r="H15" s="598" t="s">
        <v>1242</v>
      </c>
      <c r="I15" s="597"/>
      <c r="J15" s="597">
        <v>6915.5</v>
      </c>
      <c r="K15" s="597">
        <v>6915.5</v>
      </c>
      <c r="L15" s="597"/>
    </row>
    <row r="16" spans="1:12" ht="12.75">
      <c r="A16" s="599"/>
      <c r="B16" s="602" t="s">
        <v>143</v>
      </c>
      <c r="C16" s="596"/>
      <c r="D16" s="597"/>
      <c r="E16" s="597"/>
      <c r="F16" s="597"/>
      <c r="G16" s="598"/>
      <c r="H16" s="597"/>
      <c r="I16" s="597"/>
      <c r="J16" s="597"/>
      <c r="K16" s="597"/>
      <c r="L16" s="597"/>
    </row>
    <row r="17" spans="1:12" ht="12.75">
      <c r="A17" s="594">
        <v>1110</v>
      </c>
      <c r="B17" s="602" t="s">
        <v>144</v>
      </c>
      <c r="C17" s="596">
        <v>7131</v>
      </c>
      <c r="D17" s="597">
        <v>1356.1</v>
      </c>
      <c r="E17" s="597">
        <v>1356.1</v>
      </c>
      <c r="F17" s="597" t="s">
        <v>103</v>
      </c>
      <c r="G17" s="598">
        <v>1264.4</v>
      </c>
      <c r="H17" s="598">
        <v>1264.4</v>
      </c>
      <c r="I17" s="597" t="s">
        <v>103</v>
      </c>
      <c r="J17" s="597">
        <v>1548.3</v>
      </c>
      <c r="K17" s="597">
        <v>1548.3</v>
      </c>
      <c r="L17" s="597" t="s">
        <v>103</v>
      </c>
    </row>
    <row r="18" spans="1:12" ht="12.75">
      <c r="A18" s="599"/>
      <c r="B18" s="602" t="s">
        <v>143</v>
      </c>
      <c r="C18" s="596"/>
      <c r="D18" s="597"/>
      <c r="E18" s="597"/>
      <c r="F18" s="597"/>
      <c r="G18" s="598"/>
      <c r="H18" s="597"/>
      <c r="I18" s="597"/>
      <c r="J18" s="597"/>
      <c r="K18" s="597"/>
      <c r="L18" s="597"/>
    </row>
    <row r="19" spans="1:12" ht="38.25">
      <c r="A19" s="603" t="s">
        <v>145</v>
      </c>
      <c r="B19" s="604" t="s">
        <v>146</v>
      </c>
      <c r="C19" s="596"/>
      <c r="D19" s="597">
        <v>110.1</v>
      </c>
      <c r="E19" s="597">
        <v>110.1</v>
      </c>
      <c r="F19" s="597" t="s">
        <v>103</v>
      </c>
      <c r="G19" s="598">
        <v>110.1</v>
      </c>
      <c r="H19" s="598">
        <v>110.1</v>
      </c>
      <c r="I19" s="597" t="s">
        <v>103</v>
      </c>
      <c r="J19" s="597">
        <v>262.2</v>
      </c>
      <c r="K19" s="597">
        <v>262.2</v>
      </c>
      <c r="L19" s="597" t="s">
        <v>103</v>
      </c>
    </row>
    <row r="20" spans="1:12" ht="25.5">
      <c r="A20" s="603" t="s">
        <v>147</v>
      </c>
      <c r="B20" s="604" t="s">
        <v>148</v>
      </c>
      <c r="C20" s="596"/>
      <c r="D20" s="597">
        <v>1246</v>
      </c>
      <c r="E20" s="597">
        <v>1246</v>
      </c>
      <c r="F20" s="597" t="s">
        <v>103</v>
      </c>
      <c r="G20" s="598">
        <v>1154.3</v>
      </c>
      <c r="H20" s="598">
        <v>1154.3</v>
      </c>
      <c r="I20" s="597" t="s">
        <v>103</v>
      </c>
      <c r="J20" s="597">
        <v>1286.1</v>
      </c>
      <c r="K20" s="597">
        <v>1286.1</v>
      </c>
      <c r="L20" s="597" t="s">
        <v>103</v>
      </c>
    </row>
    <row r="21" spans="1:12" ht="18.75" customHeight="1">
      <c r="A21" s="594">
        <v>1120</v>
      </c>
      <c r="B21" s="602" t="s">
        <v>149</v>
      </c>
      <c r="C21" s="596">
        <v>7136</v>
      </c>
      <c r="D21" s="597">
        <v>4799.7</v>
      </c>
      <c r="E21" s="597">
        <v>4799.7</v>
      </c>
      <c r="F21" s="597" t="s">
        <v>103</v>
      </c>
      <c r="G21" s="598">
        <v>5183.9</v>
      </c>
      <c r="H21" s="598">
        <v>5183.9</v>
      </c>
      <c r="I21" s="597" t="s">
        <v>103</v>
      </c>
      <c r="J21" s="597">
        <v>5143.6</v>
      </c>
      <c r="K21" s="597">
        <v>5143.6</v>
      </c>
      <c r="L21" s="597" t="s">
        <v>103</v>
      </c>
    </row>
    <row r="22" spans="1:12" ht="12.75">
      <c r="A22" s="599"/>
      <c r="B22" s="602" t="s">
        <v>143</v>
      </c>
      <c r="C22" s="596"/>
      <c r="D22" s="597"/>
      <c r="E22" s="597"/>
      <c r="F22" s="597"/>
      <c r="G22" s="598"/>
      <c r="H22" s="597"/>
      <c r="I22" s="597"/>
      <c r="J22" s="597"/>
      <c r="K22" s="597"/>
      <c r="L22" s="597"/>
    </row>
    <row r="23" spans="1:12" ht="12.75">
      <c r="A23" s="603" t="s">
        <v>150</v>
      </c>
      <c r="B23" s="604" t="s">
        <v>151</v>
      </c>
      <c r="C23" s="596"/>
      <c r="D23" s="597">
        <v>4799.7</v>
      </c>
      <c r="E23" s="597">
        <v>4799.7</v>
      </c>
      <c r="F23" s="597" t="s">
        <v>103</v>
      </c>
      <c r="G23" s="598">
        <v>5183.9</v>
      </c>
      <c r="H23" s="598">
        <v>5183.9</v>
      </c>
      <c r="I23" s="597" t="s">
        <v>103</v>
      </c>
      <c r="J23" s="597">
        <v>5143.6</v>
      </c>
      <c r="K23" s="597">
        <v>5143.6</v>
      </c>
      <c r="L23" s="597" t="s">
        <v>103</v>
      </c>
    </row>
    <row r="24" spans="1:12" ht="44.25" customHeight="1">
      <c r="A24" s="594">
        <v>1130</v>
      </c>
      <c r="B24" s="602" t="s">
        <v>152</v>
      </c>
      <c r="C24" s="596">
        <v>7145</v>
      </c>
      <c r="D24" s="597">
        <v>202.2</v>
      </c>
      <c r="E24" s="597">
        <v>202.2</v>
      </c>
      <c r="F24" s="597" t="s">
        <v>103</v>
      </c>
      <c r="G24" s="598">
        <v>217.9</v>
      </c>
      <c r="H24" s="598">
        <v>217.9</v>
      </c>
      <c r="I24" s="597" t="s">
        <v>103</v>
      </c>
      <c r="J24" s="597">
        <v>223.6</v>
      </c>
      <c r="K24" s="597">
        <v>223.6</v>
      </c>
      <c r="L24" s="597" t="s">
        <v>103</v>
      </c>
    </row>
    <row r="25" spans="1:12" ht="12.75">
      <c r="A25" s="599"/>
      <c r="B25" s="602" t="s">
        <v>143</v>
      </c>
      <c r="C25" s="596"/>
      <c r="D25" s="597"/>
      <c r="E25" s="597"/>
      <c r="F25" s="597"/>
      <c r="G25" s="598"/>
      <c r="H25" s="597"/>
      <c r="I25" s="597"/>
      <c r="J25" s="597"/>
      <c r="K25" s="597"/>
      <c r="L25" s="597"/>
    </row>
    <row r="26" spans="1:12" ht="39" customHeight="1">
      <c r="A26" s="603" t="s">
        <v>153</v>
      </c>
      <c r="B26" s="604" t="s">
        <v>154</v>
      </c>
      <c r="C26" s="596">
        <v>71452</v>
      </c>
      <c r="D26" s="597">
        <v>202.2</v>
      </c>
      <c r="E26" s="597">
        <v>202.2</v>
      </c>
      <c r="F26" s="597" t="s">
        <v>103</v>
      </c>
      <c r="G26" s="598">
        <v>217.9</v>
      </c>
      <c r="H26" s="598">
        <v>217.9</v>
      </c>
      <c r="I26" s="597" t="s">
        <v>103</v>
      </c>
      <c r="J26" s="597">
        <v>223.6</v>
      </c>
      <c r="K26" s="597">
        <v>223.6</v>
      </c>
      <c r="L26" s="597" t="s">
        <v>103</v>
      </c>
    </row>
    <row r="27" spans="1:12" ht="51" customHeight="1">
      <c r="A27" s="603"/>
      <c r="B27" s="604" t="s">
        <v>155</v>
      </c>
      <c r="C27" s="596"/>
      <c r="D27" s="597"/>
      <c r="E27" s="597"/>
      <c r="F27" s="597"/>
      <c r="G27" s="598"/>
      <c r="H27" s="597"/>
      <c r="I27" s="597"/>
      <c r="J27" s="597"/>
      <c r="K27" s="597"/>
      <c r="L27" s="597"/>
    </row>
    <row r="28" spans="1:12" ht="17.25" customHeight="1">
      <c r="A28" s="603"/>
      <c r="B28" s="604" t="s">
        <v>143</v>
      </c>
      <c r="C28" s="596"/>
      <c r="D28" s="597"/>
      <c r="E28" s="597"/>
      <c r="F28" s="597"/>
      <c r="G28" s="598"/>
      <c r="H28" s="597"/>
      <c r="I28" s="597"/>
      <c r="J28" s="597"/>
      <c r="K28" s="597"/>
      <c r="L28" s="597"/>
    </row>
    <row r="29" spans="1:12" ht="44.25" customHeight="1">
      <c r="A29" s="603" t="s">
        <v>156</v>
      </c>
      <c r="B29" s="605" t="s">
        <v>157</v>
      </c>
      <c r="C29" s="596"/>
      <c r="D29" s="597"/>
      <c r="E29" s="597"/>
      <c r="F29" s="597" t="s">
        <v>103</v>
      </c>
      <c r="G29" s="598"/>
      <c r="H29" s="597"/>
      <c r="I29" s="597" t="s">
        <v>103</v>
      </c>
      <c r="J29" s="597"/>
      <c r="K29" s="597"/>
      <c r="L29" s="597" t="s">
        <v>103</v>
      </c>
    </row>
    <row r="30" spans="1:12" ht="16.5" customHeight="1">
      <c r="A30" s="606"/>
      <c r="B30" s="605" t="s">
        <v>158</v>
      </c>
      <c r="C30" s="596"/>
      <c r="D30" s="597"/>
      <c r="E30" s="597"/>
      <c r="F30" s="597"/>
      <c r="G30" s="598"/>
      <c r="H30" s="597"/>
      <c r="I30" s="597"/>
      <c r="J30" s="597"/>
      <c r="K30" s="597"/>
      <c r="L30" s="597"/>
    </row>
    <row r="31" spans="1:12" ht="12.75">
      <c r="A31" s="603" t="s">
        <v>159</v>
      </c>
      <c r="B31" s="607" t="s">
        <v>160</v>
      </c>
      <c r="C31" s="596"/>
      <c r="D31" s="597"/>
      <c r="E31" s="597"/>
      <c r="F31" s="597" t="s">
        <v>103</v>
      </c>
      <c r="G31" s="598"/>
      <c r="H31" s="597"/>
      <c r="I31" s="597" t="s">
        <v>103</v>
      </c>
      <c r="J31" s="597"/>
      <c r="K31" s="597"/>
      <c r="L31" s="597" t="s">
        <v>103</v>
      </c>
    </row>
    <row r="32" spans="1:12" ht="12.75">
      <c r="A32" s="603" t="s">
        <v>161</v>
      </c>
      <c r="B32" s="607" t="s">
        <v>162</v>
      </c>
      <c r="C32" s="596"/>
      <c r="D32" s="597"/>
      <c r="E32" s="597"/>
      <c r="F32" s="597" t="s">
        <v>103</v>
      </c>
      <c r="G32" s="598"/>
      <c r="H32" s="597"/>
      <c r="I32" s="597" t="s">
        <v>103</v>
      </c>
      <c r="J32" s="597"/>
      <c r="K32" s="597"/>
      <c r="L32" s="597" t="s">
        <v>103</v>
      </c>
    </row>
    <row r="33" spans="1:12" ht="42.75" customHeight="1">
      <c r="A33" s="603" t="s">
        <v>163</v>
      </c>
      <c r="B33" s="608" t="s">
        <v>164</v>
      </c>
      <c r="C33" s="596"/>
      <c r="D33" s="597"/>
      <c r="E33" s="597"/>
      <c r="F33" s="597" t="s">
        <v>103</v>
      </c>
      <c r="G33" s="598"/>
      <c r="H33" s="597"/>
      <c r="I33" s="597" t="s">
        <v>103</v>
      </c>
      <c r="J33" s="597"/>
      <c r="K33" s="597"/>
      <c r="L33" s="597" t="s">
        <v>103</v>
      </c>
    </row>
    <row r="34" spans="1:12" ht="24.75" customHeight="1">
      <c r="A34" s="599" t="s">
        <v>165</v>
      </c>
      <c r="B34" s="605" t="s">
        <v>166</v>
      </c>
      <c r="C34" s="596"/>
      <c r="D34" s="597"/>
      <c r="E34" s="597"/>
      <c r="F34" s="597" t="s">
        <v>103</v>
      </c>
      <c r="G34" s="598"/>
      <c r="H34" s="597"/>
      <c r="I34" s="597" t="s">
        <v>103</v>
      </c>
      <c r="J34" s="597"/>
      <c r="K34" s="597"/>
      <c r="L34" s="597" t="s">
        <v>103</v>
      </c>
    </row>
    <row r="35" spans="1:12" ht="76.5">
      <c r="A35" s="603" t="s">
        <v>167</v>
      </c>
      <c r="B35" s="605" t="s">
        <v>168</v>
      </c>
      <c r="C35" s="596"/>
      <c r="D35" s="597">
        <v>183</v>
      </c>
      <c r="E35" s="597">
        <v>183</v>
      </c>
      <c r="F35" s="597" t="s">
        <v>103</v>
      </c>
      <c r="G35" s="598">
        <v>181.2</v>
      </c>
      <c r="H35" s="598">
        <v>181.2</v>
      </c>
      <c r="I35" s="597" t="s">
        <v>103</v>
      </c>
      <c r="J35" s="597">
        <v>205.2</v>
      </c>
      <c r="K35" s="597">
        <v>205.2</v>
      </c>
      <c r="L35" s="597" t="s">
        <v>103</v>
      </c>
    </row>
    <row r="36" spans="1:12" ht="25.5">
      <c r="A36" s="603" t="s">
        <v>169</v>
      </c>
      <c r="B36" s="605" t="s">
        <v>170</v>
      </c>
      <c r="C36" s="596"/>
      <c r="D36" s="597"/>
      <c r="E36" s="597"/>
      <c r="F36" s="597" t="s">
        <v>103</v>
      </c>
      <c r="G36" s="598"/>
      <c r="H36" s="597"/>
      <c r="I36" s="597" t="s">
        <v>103</v>
      </c>
      <c r="J36" s="597"/>
      <c r="K36" s="597"/>
      <c r="L36" s="597" t="s">
        <v>103</v>
      </c>
    </row>
    <row r="37" spans="1:12" ht="89.25">
      <c r="A37" s="603" t="s">
        <v>171</v>
      </c>
      <c r="B37" s="605" t="s">
        <v>172</v>
      </c>
      <c r="C37" s="596"/>
      <c r="D37" s="597">
        <v>0</v>
      </c>
      <c r="E37" s="597">
        <v>0</v>
      </c>
      <c r="F37" s="597" t="s">
        <v>103</v>
      </c>
      <c r="G37" s="598">
        <v>15.7</v>
      </c>
      <c r="H37" s="598">
        <v>15.7</v>
      </c>
      <c r="I37" s="597" t="s">
        <v>103</v>
      </c>
      <c r="J37" s="597">
        <v>0</v>
      </c>
      <c r="K37" s="597">
        <v>0</v>
      </c>
      <c r="L37" s="597" t="s">
        <v>103</v>
      </c>
    </row>
    <row r="38" spans="1:12" ht="31.5" customHeight="1">
      <c r="A38" s="603" t="s">
        <v>173</v>
      </c>
      <c r="B38" s="605" t="s">
        <v>174</v>
      </c>
      <c r="C38" s="596"/>
      <c r="D38" s="597"/>
      <c r="E38" s="597"/>
      <c r="F38" s="597" t="s">
        <v>103</v>
      </c>
      <c r="G38" s="598"/>
      <c r="H38" s="597"/>
      <c r="I38" s="597" t="s">
        <v>103</v>
      </c>
      <c r="J38" s="597"/>
      <c r="K38" s="597"/>
      <c r="L38" s="597" t="s">
        <v>103</v>
      </c>
    </row>
    <row r="39" spans="1:12" ht="63.75">
      <c r="A39" s="603" t="s">
        <v>175</v>
      </c>
      <c r="B39" s="605" t="s">
        <v>176</v>
      </c>
      <c r="C39" s="596"/>
      <c r="D39" s="597"/>
      <c r="E39" s="597"/>
      <c r="F39" s="597" t="s">
        <v>103</v>
      </c>
      <c r="G39" s="598"/>
      <c r="H39" s="597"/>
      <c r="I39" s="597" t="s">
        <v>103</v>
      </c>
      <c r="J39" s="597"/>
      <c r="K39" s="597"/>
      <c r="L39" s="597" t="s">
        <v>103</v>
      </c>
    </row>
    <row r="40" spans="1:12" ht="25.5">
      <c r="A40" s="603" t="s">
        <v>177</v>
      </c>
      <c r="B40" s="605" t="s">
        <v>178</v>
      </c>
      <c r="C40" s="596"/>
      <c r="D40" s="597"/>
      <c r="E40" s="597"/>
      <c r="F40" s="597" t="s">
        <v>103</v>
      </c>
      <c r="G40" s="598">
        <v>1.8</v>
      </c>
      <c r="H40" s="597">
        <v>1.8</v>
      </c>
      <c r="I40" s="597" t="s">
        <v>103</v>
      </c>
      <c r="J40" s="597">
        <v>0.9</v>
      </c>
      <c r="K40" s="597">
        <v>0.9</v>
      </c>
      <c r="L40" s="597" t="s">
        <v>103</v>
      </c>
    </row>
    <row r="41" spans="1:12" ht="38.25">
      <c r="A41" s="603" t="s">
        <v>179</v>
      </c>
      <c r="B41" s="605" t="s">
        <v>180</v>
      </c>
      <c r="C41" s="596"/>
      <c r="D41" s="597"/>
      <c r="E41" s="597"/>
      <c r="F41" s="597" t="s">
        <v>103</v>
      </c>
      <c r="G41" s="598"/>
      <c r="H41" s="597"/>
      <c r="I41" s="597" t="s">
        <v>103</v>
      </c>
      <c r="J41" s="597"/>
      <c r="K41" s="597"/>
      <c r="L41" s="597" t="s">
        <v>103</v>
      </c>
    </row>
    <row r="42" spans="1:12" ht="26.25" customHeight="1">
      <c r="A42" s="603" t="s">
        <v>181</v>
      </c>
      <c r="B42" s="605" t="s">
        <v>182</v>
      </c>
      <c r="C42" s="596"/>
      <c r="D42" s="597"/>
      <c r="E42" s="597"/>
      <c r="F42" s="597" t="s">
        <v>103</v>
      </c>
      <c r="G42" s="598"/>
      <c r="H42" s="597"/>
      <c r="I42" s="597" t="s">
        <v>103</v>
      </c>
      <c r="J42" s="597"/>
      <c r="K42" s="597"/>
      <c r="L42" s="597" t="s">
        <v>103</v>
      </c>
    </row>
    <row r="43" spans="1:12" ht="30" customHeight="1">
      <c r="A43" s="603" t="s">
        <v>183</v>
      </c>
      <c r="B43" s="605" t="s">
        <v>184</v>
      </c>
      <c r="C43" s="596"/>
      <c r="D43" s="597"/>
      <c r="E43" s="597"/>
      <c r="F43" s="597" t="s">
        <v>103</v>
      </c>
      <c r="G43" s="598"/>
      <c r="H43" s="597"/>
      <c r="I43" s="597" t="s">
        <v>103</v>
      </c>
      <c r="J43" s="597"/>
      <c r="K43" s="597"/>
      <c r="L43" s="597" t="s">
        <v>103</v>
      </c>
    </row>
    <row r="44" spans="1:12" ht="12.75">
      <c r="A44" s="603">
        <v>1146</v>
      </c>
      <c r="B44" s="605" t="s">
        <v>185</v>
      </c>
      <c r="C44" s="596"/>
      <c r="D44" s="597"/>
      <c r="E44" s="597"/>
      <c r="F44" s="597" t="s">
        <v>103</v>
      </c>
      <c r="G44" s="598"/>
      <c r="H44" s="597"/>
      <c r="I44" s="597" t="s">
        <v>103</v>
      </c>
      <c r="J44" s="597"/>
      <c r="K44" s="597"/>
      <c r="L44" s="597" t="s">
        <v>103</v>
      </c>
    </row>
    <row r="45" spans="1:12" ht="38.25">
      <c r="A45" s="603">
        <v>1147</v>
      </c>
      <c r="B45" s="605" t="s">
        <v>186</v>
      </c>
      <c r="C45" s="596"/>
      <c r="D45" s="597"/>
      <c r="E45" s="597"/>
      <c r="F45" s="597" t="s">
        <v>103</v>
      </c>
      <c r="G45" s="598"/>
      <c r="H45" s="597"/>
      <c r="I45" s="597" t="s">
        <v>103</v>
      </c>
      <c r="J45" s="597"/>
      <c r="K45" s="597"/>
      <c r="L45" s="597" t="s">
        <v>103</v>
      </c>
    </row>
    <row r="46" spans="1:12" ht="12.75" customHeight="1">
      <c r="A46" s="603">
        <v>1148</v>
      </c>
      <c r="B46" s="605" t="s">
        <v>187</v>
      </c>
      <c r="C46" s="596"/>
      <c r="D46" s="597">
        <v>19.2</v>
      </c>
      <c r="E46" s="597">
        <v>19.2</v>
      </c>
      <c r="F46" s="597" t="s">
        <v>103</v>
      </c>
      <c r="G46" s="598">
        <v>19.2</v>
      </c>
      <c r="H46" s="598">
        <v>19.2</v>
      </c>
      <c r="I46" s="597" t="s">
        <v>103</v>
      </c>
      <c r="J46" s="597">
        <v>17.1</v>
      </c>
      <c r="K46" s="597">
        <v>17.1</v>
      </c>
      <c r="L46" s="597" t="s">
        <v>103</v>
      </c>
    </row>
    <row r="47" spans="1:12" ht="51">
      <c r="A47" s="603">
        <v>1149</v>
      </c>
      <c r="B47" s="605" t="s">
        <v>188</v>
      </c>
      <c r="C47" s="596"/>
      <c r="D47" s="597"/>
      <c r="E47" s="597"/>
      <c r="F47" s="597" t="s">
        <v>103</v>
      </c>
      <c r="G47" s="598"/>
      <c r="H47" s="597"/>
      <c r="I47" s="597" t="s">
        <v>103</v>
      </c>
      <c r="J47" s="597"/>
      <c r="K47" s="597"/>
      <c r="L47" s="597" t="s">
        <v>103</v>
      </c>
    </row>
    <row r="48" spans="1:12" ht="16.5" customHeight="1">
      <c r="A48" s="603">
        <v>1150</v>
      </c>
      <c r="B48" s="605" t="s">
        <v>189</v>
      </c>
      <c r="C48" s="596"/>
      <c r="D48" s="597"/>
      <c r="E48" s="597"/>
      <c r="F48" s="597" t="s">
        <v>103</v>
      </c>
      <c r="G48" s="598"/>
      <c r="H48" s="597"/>
      <c r="I48" s="597" t="s">
        <v>103</v>
      </c>
      <c r="J48" s="597"/>
      <c r="K48" s="597"/>
      <c r="L48" s="597" t="s">
        <v>103</v>
      </c>
    </row>
    <row r="49" spans="1:12" ht="21" customHeight="1">
      <c r="A49" s="594">
        <v>1150</v>
      </c>
      <c r="B49" s="602" t="s">
        <v>190</v>
      </c>
      <c r="C49" s="596">
        <v>7146</v>
      </c>
      <c r="D49" s="597"/>
      <c r="E49" s="597"/>
      <c r="F49" s="597" t="s">
        <v>103</v>
      </c>
      <c r="G49" s="598"/>
      <c r="H49" s="597"/>
      <c r="I49" s="597" t="s">
        <v>103</v>
      </c>
      <c r="J49" s="597"/>
      <c r="K49" s="597"/>
      <c r="L49" s="597" t="s">
        <v>103</v>
      </c>
    </row>
    <row r="50" spans="1:12" ht="12.75">
      <c r="A50" s="599"/>
      <c r="B50" s="602" t="s">
        <v>143</v>
      </c>
      <c r="C50" s="596"/>
      <c r="D50" s="597"/>
      <c r="E50" s="597"/>
      <c r="F50" s="597"/>
      <c r="G50" s="598"/>
      <c r="H50" s="597"/>
      <c r="I50" s="597"/>
      <c r="J50" s="597"/>
      <c r="K50" s="597"/>
      <c r="L50" s="597"/>
    </row>
    <row r="51" spans="1:12" ht="12.75">
      <c r="A51" s="603" t="s">
        <v>191</v>
      </c>
      <c r="B51" s="604" t="s">
        <v>192</v>
      </c>
      <c r="C51" s="596"/>
      <c r="D51" s="597"/>
      <c r="E51" s="597"/>
      <c r="F51" s="597" t="s">
        <v>103</v>
      </c>
      <c r="G51" s="598"/>
      <c r="H51" s="597"/>
      <c r="I51" s="597" t="s">
        <v>103</v>
      </c>
      <c r="J51" s="597"/>
      <c r="K51" s="597"/>
      <c r="L51" s="597" t="s">
        <v>103</v>
      </c>
    </row>
    <row r="52" spans="1:12" ht="20.25" customHeight="1">
      <c r="A52" s="603"/>
      <c r="B52" s="604" t="s">
        <v>193</v>
      </c>
      <c r="C52" s="596"/>
      <c r="D52" s="597"/>
      <c r="E52" s="597"/>
      <c r="F52" s="597"/>
      <c r="G52" s="598"/>
      <c r="H52" s="597"/>
      <c r="I52" s="597"/>
      <c r="J52" s="597"/>
      <c r="K52" s="597"/>
      <c r="L52" s="597"/>
    </row>
    <row r="53" spans="1:12" ht="12.75">
      <c r="A53" s="603"/>
      <c r="B53" s="604" t="s">
        <v>143</v>
      </c>
      <c r="C53" s="596"/>
      <c r="D53" s="597"/>
      <c r="E53" s="597"/>
      <c r="F53" s="597"/>
      <c r="G53" s="598"/>
      <c r="H53" s="597"/>
      <c r="I53" s="597"/>
      <c r="J53" s="597"/>
      <c r="K53" s="597"/>
      <c r="L53" s="597"/>
    </row>
    <row r="54" spans="1:12" ht="18.75" customHeight="1">
      <c r="A54" s="603" t="s">
        <v>194</v>
      </c>
      <c r="B54" s="605" t="s">
        <v>195</v>
      </c>
      <c r="C54" s="596"/>
      <c r="D54" s="597"/>
      <c r="E54" s="597"/>
      <c r="F54" s="597" t="s">
        <v>103</v>
      </c>
      <c r="G54" s="598"/>
      <c r="H54" s="597"/>
      <c r="I54" s="597" t="s">
        <v>103</v>
      </c>
      <c r="J54" s="597"/>
      <c r="K54" s="597"/>
      <c r="L54" s="597" t="s">
        <v>103</v>
      </c>
    </row>
    <row r="55" spans="1:12" ht="102">
      <c r="A55" s="599" t="s">
        <v>196</v>
      </c>
      <c r="B55" s="608" t="s">
        <v>197</v>
      </c>
      <c r="C55" s="596"/>
      <c r="D55" s="597"/>
      <c r="E55" s="597"/>
      <c r="F55" s="597" t="s">
        <v>103</v>
      </c>
      <c r="G55" s="598"/>
      <c r="H55" s="597"/>
      <c r="I55" s="597" t="s">
        <v>103</v>
      </c>
      <c r="J55" s="597"/>
      <c r="K55" s="597"/>
      <c r="L55" s="597" t="s">
        <v>103</v>
      </c>
    </row>
    <row r="56" spans="1:12" ht="20.25" customHeight="1">
      <c r="A56" s="594">
        <v>1160</v>
      </c>
      <c r="B56" s="602" t="s">
        <v>198</v>
      </c>
      <c r="C56" s="596">
        <v>7161</v>
      </c>
      <c r="D56" s="597"/>
      <c r="E56" s="597"/>
      <c r="F56" s="597" t="s">
        <v>103</v>
      </c>
      <c r="G56" s="598"/>
      <c r="H56" s="597"/>
      <c r="I56" s="597" t="s">
        <v>103</v>
      </c>
      <c r="J56" s="597"/>
      <c r="K56" s="597"/>
      <c r="L56" s="597" t="s">
        <v>103</v>
      </c>
    </row>
    <row r="57" spans="1:12" ht="12" customHeight="1">
      <c r="A57" s="603"/>
      <c r="B57" s="604" t="s">
        <v>199</v>
      </c>
      <c r="C57" s="596"/>
      <c r="D57" s="597"/>
      <c r="E57" s="597"/>
      <c r="F57" s="597"/>
      <c r="G57" s="598"/>
      <c r="H57" s="597"/>
      <c r="I57" s="597"/>
      <c r="J57" s="597"/>
      <c r="K57" s="597"/>
      <c r="L57" s="597"/>
    </row>
    <row r="58" spans="1:12" ht="12.75" customHeight="1">
      <c r="A58" s="599"/>
      <c r="B58" s="604" t="s">
        <v>143</v>
      </c>
      <c r="C58" s="596"/>
      <c r="D58" s="597"/>
      <c r="E58" s="597"/>
      <c r="F58" s="597"/>
      <c r="G58" s="598"/>
      <c r="H58" s="597"/>
      <c r="I58" s="597"/>
      <c r="J58" s="597"/>
      <c r="K58" s="597"/>
      <c r="L58" s="597"/>
    </row>
    <row r="59" spans="1:12" ht="26.25" customHeight="1">
      <c r="A59" s="603" t="s">
        <v>200</v>
      </c>
      <c r="B59" s="604" t="s">
        <v>201</v>
      </c>
      <c r="C59" s="596"/>
      <c r="D59" s="597"/>
      <c r="E59" s="597"/>
      <c r="F59" s="597" t="s">
        <v>103</v>
      </c>
      <c r="G59" s="598"/>
      <c r="H59" s="597"/>
      <c r="I59" s="597" t="s">
        <v>103</v>
      </c>
      <c r="J59" s="597"/>
      <c r="K59" s="597"/>
      <c r="L59" s="597" t="s">
        <v>103</v>
      </c>
    </row>
    <row r="60" spans="1:12" ht="15.75" customHeight="1">
      <c r="A60" s="603"/>
      <c r="B60" s="604" t="s">
        <v>202</v>
      </c>
      <c r="C60" s="596"/>
      <c r="D60" s="597"/>
      <c r="E60" s="597"/>
      <c r="F60" s="597"/>
      <c r="G60" s="598"/>
      <c r="H60" s="597"/>
      <c r="I60" s="597"/>
      <c r="J60" s="597"/>
      <c r="K60" s="597"/>
      <c r="L60" s="597"/>
    </row>
    <row r="61" spans="1:12" ht="12.75">
      <c r="A61" s="609" t="s">
        <v>203</v>
      </c>
      <c r="B61" s="605" t="s">
        <v>204</v>
      </c>
      <c r="C61" s="596"/>
      <c r="D61" s="597"/>
      <c r="E61" s="597"/>
      <c r="F61" s="597" t="s">
        <v>103</v>
      </c>
      <c r="G61" s="598"/>
      <c r="H61" s="597"/>
      <c r="I61" s="597" t="s">
        <v>103</v>
      </c>
      <c r="J61" s="597"/>
      <c r="K61" s="597"/>
      <c r="L61" s="597" t="s">
        <v>103</v>
      </c>
    </row>
    <row r="62" spans="1:12" ht="12.75">
      <c r="A62" s="609" t="s">
        <v>205</v>
      </c>
      <c r="B62" s="605" t="s">
        <v>206</v>
      </c>
      <c r="C62" s="596"/>
      <c r="D62" s="597"/>
      <c r="E62" s="597"/>
      <c r="F62" s="597" t="s">
        <v>103</v>
      </c>
      <c r="G62" s="598"/>
      <c r="H62" s="597"/>
      <c r="I62" s="597" t="s">
        <v>103</v>
      </c>
      <c r="J62" s="597"/>
      <c r="K62" s="597"/>
      <c r="L62" s="597" t="s">
        <v>103</v>
      </c>
    </row>
    <row r="63" spans="1:12" ht="63.75">
      <c r="A63" s="609" t="s">
        <v>207</v>
      </c>
      <c r="B63" s="605" t="s">
        <v>208</v>
      </c>
      <c r="C63" s="596"/>
      <c r="D63" s="597"/>
      <c r="E63" s="597"/>
      <c r="F63" s="597" t="s">
        <v>103</v>
      </c>
      <c r="G63" s="598"/>
      <c r="H63" s="597"/>
      <c r="I63" s="597" t="s">
        <v>103</v>
      </c>
      <c r="J63" s="597"/>
      <c r="K63" s="597"/>
      <c r="L63" s="597" t="s">
        <v>103</v>
      </c>
    </row>
    <row r="64" spans="1:12" ht="89.25">
      <c r="A64" s="609" t="s">
        <v>209</v>
      </c>
      <c r="B64" s="604" t="s">
        <v>210</v>
      </c>
      <c r="C64" s="596"/>
      <c r="D64" s="597"/>
      <c r="E64" s="597"/>
      <c r="F64" s="597" t="s">
        <v>103</v>
      </c>
      <c r="G64" s="598"/>
      <c r="H64" s="597"/>
      <c r="I64" s="597" t="s">
        <v>103</v>
      </c>
      <c r="J64" s="597"/>
      <c r="K64" s="597"/>
      <c r="L64" s="597" t="s">
        <v>103</v>
      </c>
    </row>
    <row r="65" spans="1:12" ht="14.25">
      <c r="A65" s="594">
        <v>1200</v>
      </c>
      <c r="B65" s="601" t="s">
        <v>211</v>
      </c>
      <c r="C65" s="596">
        <v>7300</v>
      </c>
      <c r="D65" s="597">
        <v>28159.9</v>
      </c>
      <c r="E65" s="597">
        <v>28159.9</v>
      </c>
      <c r="F65" s="597">
        <v>0</v>
      </c>
      <c r="G65" s="598">
        <v>28159.9</v>
      </c>
      <c r="H65" s="598">
        <v>28159.9</v>
      </c>
      <c r="I65" s="597"/>
      <c r="J65" s="597">
        <v>28159.9</v>
      </c>
      <c r="K65" s="597">
        <v>28159.9</v>
      </c>
      <c r="L65" s="597"/>
    </row>
    <row r="66" spans="1:12" ht="22.5" customHeight="1">
      <c r="A66" s="599"/>
      <c r="B66" s="602" t="s">
        <v>212</v>
      </c>
      <c r="C66" s="596"/>
      <c r="D66" s="597"/>
      <c r="E66" s="597"/>
      <c r="F66" s="597"/>
      <c r="G66" s="598"/>
      <c r="H66" s="597"/>
      <c r="I66" s="597"/>
      <c r="J66" s="597"/>
      <c r="K66" s="597"/>
      <c r="L66" s="597"/>
    </row>
    <row r="67" spans="1:12" ht="12.75">
      <c r="A67" s="599"/>
      <c r="B67" s="602" t="s">
        <v>143</v>
      </c>
      <c r="C67" s="596"/>
      <c r="D67" s="597"/>
      <c r="E67" s="597"/>
      <c r="F67" s="597"/>
      <c r="G67" s="598"/>
      <c r="H67" s="597"/>
      <c r="I67" s="597"/>
      <c r="J67" s="597"/>
      <c r="K67" s="597"/>
      <c r="L67" s="597"/>
    </row>
    <row r="68" spans="1:12" ht="33.75" customHeight="1">
      <c r="A68" s="594">
        <v>1210</v>
      </c>
      <c r="B68" s="602" t="s">
        <v>213</v>
      </c>
      <c r="C68" s="596">
        <v>7311</v>
      </c>
      <c r="D68" s="597"/>
      <c r="E68" s="597"/>
      <c r="F68" s="597" t="s">
        <v>103</v>
      </c>
      <c r="G68" s="598"/>
      <c r="H68" s="597"/>
      <c r="I68" s="597" t="s">
        <v>103</v>
      </c>
      <c r="J68" s="597"/>
      <c r="K68" s="597"/>
      <c r="L68" s="597" t="s">
        <v>103</v>
      </c>
    </row>
    <row r="69" spans="1:12" ht="12.75">
      <c r="A69" s="599"/>
      <c r="B69" s="602" t="s">
        <v>143</v>
      </c>
      <c r="C69" s="596"/>
      <c r="D69" s="597"/>
      <c r="E69" s="597"/>
      <c r="F69" s="597"/>
      <c r="G69" s="598"/>
      <c r="H69" s="597"/>
      <c r="I69" s="597"/>
      <c r="J69" s="597"/>
      <c r="K69" s="597"/>
      <c r="L69" s="597"/>
    </row>
    <row r="70" spans="1:12" ht="12" customHeight="1" hidden="1">
      <c r="A70" s="603" t="s">
        <v>214</v>
      </c>
      <c r="B70" s="604" t="s">
        <v>215</v>
      </c>
      <c r="C70" s="596"/>
      <c r="D70" s="597"/>
      <c r="E70" s="597"/>
      <c r="F70" s="597" t="s">
        <v>103</v>
      </c>
      <c r="G70" s="598"/>
      <c r="H70" s="597"/>
      <c r="I70" s="597" t="s">
        <v>103</v>
      </c>
      <c r="J70" s="597"/>
      <c r="K70" s="597"/>
      <c r="L70" s="597" t="s">
        <v>103</v>
      </c>
    </row>
    <row r="71" spans="1:12" ht="13.5" customHeight="1" hidden="1">
      <c r="A71" s="603" t="s">
        <v>216</v>
      </c>
      <c r="B71" s="602" t="s">
        <v>217</v>
      </c>
      <c r="C71" s="596">
        <v>7312</v>
      </c>
      <c r="D71" s="597"/>
      <c r="E71" s="597"/>
      <c r="F71" s="597">
        <v>0</v>
      </c>
      <c r="G71" s="598"/>
      <c r="H71" s="597"/>
      <c r="I71" s="597">
        <v>0</v>
      </c>
      <c r="J71" s="597"/>
      <c r="K71" s="597"/>
      <c r="L71" s="597">
        <f>L73</f>
        <v>0</v>
      </c>
    </row>
    <row r="72" spans="1:12" ht="12.75" hidden="1">
      <c r="A72" s="603"/>
      <c r="B72" s="602" t="s">
        <v>143</v>
      </c>
      <c r="C72" s="596"/>
      <c r="D72" s="597"/>
      <c r="E72" s="597"/>
      <c r="F72" s="597"/>
      <c r="G72" s="598"/>
      <c r="H72" s="597"/>
      <c r="I72" s="597"/>
      <c r="J72" s="597"/>
      <c r="K72" s="597"/>
      <c r="L72" s="597"/>
    </row>
    <row r="73" spans="1:12" ht="16.5" customHeight="1" hidden="1">
      <c r="A73" s="599" t="s">
        <v>218</v>
      </c>
      <c r="B73" s="604" t="s">
        <v>219</v>
      </c>
      <c r="C73" s="596"/>
      <c r="D73" s="597"/>
      <c r="E73" s="597"/>
      <c r="F73" s="597"/>
      <c r="G73" s="598"/>
      <c r="H73" s="597"/>
      <c r="I73" s="597"/>
      <c r="J73" s="597"/>
      <c r="K73" s="597"/>
      <c r="L73" s="597"/>
    </row>
    <row r="74" spans="1:12" ht="38.25">
      <c r="A74" s="603" t="s">
        <v>220</v>
      </c>
      <c r="B74" s="602" t="s">
        <v>221</v>
      </c>
      <c r="C74" s="596">
        <v>7321</v>
      </c>
      <c r="D74" s="597"/>
      <c r="E74" s="597"/>
      <c r="F74" s="597" t="s">
        <v>103</v>
      </c>
      <c r="G74" s="598"/>
      <c r="H74" s="597"/>
      <c r="I74" s="597" t="s">
        <v>103</v>
      </c>
      <c r="J74" s="597"/>
      <c r="K74" s="597"/>
      <c r="L74" s="597" t="s">
        <v>103</v>
      </c>
    </row>
    <row r="75" spans="1:12" ht="12.75">
      <c r="A75" s="603"/>
      <c r="B75" s="602" t="s">
        <v>143</v>
      </c>
      <c r="C75" s="596"/>
      <c r="D75" s="597"/>
      <c r="E75" s="597"/>
      <c r="F75" s="597"/>
      <c r="G75" s="598"/>
      <c r="H75" s="597"/>
      <c r="I75" s="597"/>
      <c r="J75" s="597"/>
      <c r="K75" s="597"/>
      <c r="L75" s="597"/>
    </row>
    <row r="76" spans="1:12" ht="62.25" customHeight="1">
      <c r="A76" s="603" t="s">
        <v>222</v>
      </c>
      <c r="B76" s="604" t="s">
        <v>223</v>
      </c>
      <c r="C76" s="596"/>
      <c r="D76" s="597"/>
      <c r="E76" s="597"/>
      <c r="F76" s="597" t="s">
        <v>103</v>
      </c>
      <c r="G76" s="598"/>
      <c r="H76" s="597"/>
      <c r="I76" s="597" t="s">
        <v>103</v>
      </c>
      <c r="J76" s="597"/>
      <c r="K76" s="597"/>
      <c r="L76" s="597" t="s">
        <v>103</v>
      </c>
    </row>
    <row r="77" spans="1:12" ht="38.25">
      <c r="A77" s="603" t="s">
        <v>224</v>
      </c>
      <c r="B77" s="602" t="s">
        <v>225</v>
      </c>
      <c r="C77" s="596">
        <v>7322</v>
      </c>
      <c r="D77" s="597"/>
      <c r="E77" s="597" t="s">
        <v>103</v>
      </c>
      <c r="F77" s="597"/>
      <c r="G77" s="598"/>
      <c r="H77" s="597" t="s">
        <v>103</v>
      </c>
      <c r="I77" s="597"/>
      <c r="J77" s="597"/>
      <c r="K77" s="597" t="s">
        <v>103</v>
      </c>
      <c r="L77" s="597"/>
    </row>
    <row r="78" spans="1:12" ht="12.75">
      <c r="A78" s="603"/>
      <c r="B78" s="602" t="s">
        <v>143</v>
      </c>
      <c r="C78" s="596"/>
      <c r="D78" s="597"/>
      <c r="E78" s="597"/>
      <c r="F78" s="597"/>
      <c r="G78" s="598"/>
      <c r="H78" s="597"/>
      <c r="I78" s="597"/>
      <c r="J78" s="597"/>
      <c r="K78" s="597"/>
      <c r="L78" s="597"/>
    </row>
    <row r="79" spans="1:12" ht="11.25" customHeight="1">
      <c r="A79" s="603" t="s">
        <v>226</v>
      </c>
      <c r="B79" s="604" t="s">
        <v>227</v>
      </c>
      <c r="C79" s="596"/>
      <c r="D79" s="597"/>
      <c r="E79" s="597" t="s">
        <v>103</v>
      </c>
      <c r="F79" s="597"/>
      <c r="G79" s="598"/>
      <c r="H79" s="597" t="s">
        <v>103</v>
      </c>
      <c r="I79" s="597"/>
      <c r="J79" s="597"/>
      <c r="K79" s="597" t="s">
        <v>103</v>
      </c>
      <c r="L79" s="597"/>
    </row>
    <row r="80" spans="1:12" ht="27.75" customHeight="1">
      <c r="A80" s="594">
        <v>1250</v>
      </c>
      <c r="B80" s="610" t="s">
        <v>228</v>
      </c>
      <c r="C80" s="596">
        <v>7331</v>
      </c>
      <c r="D80" s="597">
        <v>28159.9</v>
      </c>
      <c r="E80" s="597">
        <v>28159.9</v>
      </c>
      <c r="F80" s="597" t="s">
        <v>103</v>
      </c>
      <c r="G80" s="598">
        <v>28159.9</v>
      </c>
      <c r="H80" s="598">
        <v>28159.9</v>
      </c>
      <c r="I80" s="597" t="s">
        <v>103</v>
      </c>
      <c r="J80" s="597">
        <v>28159.9</v>
      </c>
      <c r="K80" s="597">
        <v>28159.9</v>
      </c>
      <c r="L80" s="597" t="s">
        <v>103</v>
      </c>
    </row>
    <row r="81" spans="1:12" ht="16.5" customHeight="1">
      <c r="A81" s="599"/>
      <c r="B81" s="602" t="s">
        <v>229</v>
      </c>
      <c r="C81" s="596"/>
      <c r="D81" s="597"/>
      <c r="E81" s="597"/>
      <c r="F81" s="597"/>
      <c r="G81" s="598"/>
      <c r="H81" s="597"/>
      <c r="I81" s="597"/>
      <c r="J81" s="597"/>
      <c r="K81" s="597"/>
      <c r="L81" s="597"/>
    </row>
    <row r="82" spans="1:12" ht="12.75">
      <c r="A82" s="599"/>
      <c r="B82" s="602" t="s">
        <v>158</v>
      </c>
      <c r="C82" s="596"/>
      <c r="D82" s="597"/>
      <c r="E82" s="597"/>
      <c r="F82" s="597"/>
      <c r="G82" s="598"/>
      <c r="H82" s="597"/>
      <c r="I82" s="597"/>
      <c r="J82" s="597"/>
      <c r="K82" s="597"/>
      <c r="L82" s="597"/>
    </row>
    <row r="83" spans="1:12" ht="38.25">
      <c r="A83" s="603" t="s">
        <v>230</v>
      </c>
      <c r="B83" s="604" t="s">
        <v>231</v>
      </c>
      <c r="C83" s="596"/>
      <c r="D83" s="597">
        <v>28159.9</v>
      </c>
      <c r="E83" s="597">
        <v>28159.9</v>
      </c>
      <c r="F83" s="597" t="s">
        <v>103</v>
      </c>
      <c r="G83" s="598">
        <v>28159.9</v>
      </c>
      <c r="H83" s="598">
        <v>28159.9</v>
      </c>
      <c r="I83" s="597" t="s">
        <v>103</v>
      </c>
      <c r="J83" s="597">
        <v>28159.9</v>
      </c>
      <c r="K83" s="597">
        <v>28159.9</v>
      </c>
      <c r="L83" s="597" t="s">
        <v>103</v>
      </c>
    </row>
    <row r="84" spans="1:12" ht="25.5">
      <c r="A84" s="603" t="s">
        <v>232</v>
      </c>
      <c r="B84" s="604" t="s">
        <v>233</v>
      </c>
      <c r="C84" s="596"/>
      <c r="D84" s="597"/>
      <c r="E84" s="597"/>
      <c r="F84" s="597" t="s">
        <v>103</v>
      </c>
      <c r="G84" s="598"/>
      <c r="H84" s="597"/>
      <c r="I84" s="597" t="s">
        <v>103</v>
      </c>
      <c r="J84" s="597"/>
      <c r="K84" s="597"/>
      <c r="L84" s="597" t="s">
        <v>103</v>
      </c>
    </row>
    <row r="85" spans="1:12" ht="21" customHeight="1">
      <c r="A85" s="603"/>
      <c r="B85" s="608" t="s">
        <v>143</v>
      </c>
      <c r="C85" s="596"/>
      <c r="D85" s="597"/>
      <c r="E85" s="597"/>
      <c r="F85" s="597"/>
      <c r="G85" s="598"/>
      <c r="H85" s="597"/>
      <c r="I85" s="597"/>
      <c r="J85" s="597"/>
      <c r="K85" s="597"/>
      <c r="L85" s="597"/>
    </row>
    <row r="86" spans="1:12" ht="63.75">
      <c r="A86" s="603" t="s">
        <v>234</v>
      </c>
      <c r="B86" s="607" t="s">
        <v>235</v>
      </c>
      <c r="C86" s="596"/>
      <c r="D86" s="597"/>
      <c r="E86" s="597"/>
      <c r="F86" s="597" t="s">
        <v>103</v>
      </c>
      <c r="G86" s="598"/>
      <c r="H86" s="597"/>
      <c r="I86" s="597" t="s">
        <v>103</v>
      </c>
      <c r="J86" s="597"/>
      <c r="K86" s="597"/>
      <c r="L86" s="597" t="s">
        <v>103</v>
      </c>
    </row>
    <row r="87" spans="1:12" ht="33.75" customHeight="1">
      <c r="A87" s="603" t="s">
        <v>236</v>
      </c>
      <c r="B87" s="607" t="s">
        <v>237</v>
      </c>
      <c r="C87" s="596"/>
      <c r="D87" s="597"/>
      <c r="E87" s="597"/>
      <c r="F87" s="597" t="s">
        <v>103</v>
      </c>
      <c r="G87" s="598"/>
      <c r="H87" s="597"/>
      <c r="I87" s="597" t="s">
        <v>103</v>
      </c>
      <c r="J87" s="597"/>
      <c r="K87" s="597"/>
      <c r="L87" s="597" t="s">
        <v>103</v>
      </c>
    </row>
    <row r="88" spans="1:12" ht="45.75" customHeight="1">
      <c r="A88" s="603" t="s">
        <v>238</v>
      </c>
      <c r="B88" s="604" t="s">
        <v>239</v>
      </c>
      <c r="C88" s="596"/>
      <c r="D88" s="597"/>
      <c r="E88" s="597"/>
      <c r="F88" s="597" t="s">
        <v>103</v>
      </c>
      <c r="G88" s="598"/>
      <c r="H88" s="597"/>
      <c r="I88" s="597" t="s">
        <v>103</v>
      </c>
      <c r="J88" s="597"/>
      <c r="K88" s="597"/>
      <c r="L88" s="597" t="s">
        <v>103</v>
      </c>
    </row>
    <row r="89" spans="1:12" ht="38.25">
      <c r="A89" s="603" t="s">
        <v>240</v>
      </c>
      <c r="B89" s="604" t="s">
        <v>241</v>
      </c>
      <c r="C89" s="596"/>
      <c r="D89" s="597"/>
      <c r="E89" s="597"/>
      <c r="F89" s="597" t="s">
        <v>103</v>
      </c>
      <c r="G89" s="598"/>
      <c r="H89" s="597"/>
      <c r="I89" s="597" t="s">
        <v>103</v>
      </c>
      <c r="J89" s="597"/>
      <c r="K89" s="597"/>
      <c r="L89" s="597" t="s">
        <v>103</v>
      </c>
    </row>
    <row r="90" spans="1:12" ht="38.25">
      <c r="A90" s="594">
        <v>1260</v>
      </c>
      <c r="B90" s="602" t="s">
        <v>242</v>
      </c>
      <c r="C90" s="596">
        <v>7332</v>
      </c>
      <c r="D90" s="597"/>
      <c r="E90" s="597" t="s">
        <v>103</v>
      </c>
      <c r="F90" s="597"/>
      <c r="G90" s="598"/>
      <c r="H90" s="597" t="s">
        <v>103</v>
      </c>
      <c r="I90" s="597"/>
      <c r="J90" s="597"/>
      <c r="K90" s="597" t="s">
        <v>103</v>
      </c>
      <c r="L90" s="597"/>
    </row>
    <row r="91" spans="1:12" ht="12.75">
      <c r="A91" s="599"/>
      <c r="B91" s="602" t="s">
        <v>243</v>
      </c>
      <c r="C91" s="596"/>
      <c r="D91" s="597"/>
      <c r="E91" s="597"/>
      <c r="F91" s="597"/>
      <c r="G91" s="598"/>
      <c r="H91" s="597"/>
      <c r="I91" s="597"/>
      <c r="J91" s="597"/>
      <c r="K91" s="597"/>
      <c r="L91" s="597"/>
    </row>
    <row r="92" spans="1:12" ht="12.75">
      <c r="A92" s="599"/>
      <c r="B92" s="602" t="s">
        <v>143</v>
      </c>
      <c r="C92" s="596"/>
      <c r="D92" s="597"/>
      <c r="E92" s="597"/>
      <c r="F92" s="597"/>
      <c r="G92" s="598"/>
      <c r="H92" s="597"/>
      <c r="I92" s="597"/>
      <c r="J92" s="597"/>
      <c r="K92" s="597"/>
      <c r="L92" s="597"/>
    </row>
    <row r="93" spans="1:12" ht="38.25">
      <c r="A93" s="603" t="s">
        <v>244</v>
      </c>
      <c r="B93" s="604" t="s">
        <v>245</v>
      </c>
      <c r="C93" s="596"/>
      <c r="D93" s="597"/>
      <c r="E93" s="597" t="s">
        <v>103</v>
      </c>
      <c r="F93" s="597"/>
      <c r="G93" s="598"/>
      <c r="H93" s="597" t="s">
        <v>103</v>
      </c>
      <c r="I93" s="597"/>
      <c r="J93" s="597"/>
      <c r="K93" s="597" t="s">
        <v>103</v>
      </c>
      <c r="L93" s="597"/>
    </row>
    <row r="94" spans="1:12" ht="38.25">
      <c r="A94" s="603" t="s">
        <v>246</v>
      </c>
      <c r="B94" s="604" t="s">
        <v>247</v>
      </c>
      <c r="C94" s="596"/>
      <c r="D94" s="597"/>
      <c r="E94" s="597" t="s">
        <v>103</v>
      </c>
      <c r="F94" s="597"/>
      <c r="G94" s="598"/>
      <c r="H94" s="597" t="s">
        <v>103</v>
      </c>
      <c r="I94" s="597"/>
      <c r="J94" s="597"/>
      <c r="K94" s="597" t="s">
        <v>103</v>
      </c>
      <c r="L94" s="597"/>
    </row>
    <row r="95" spans="1:12" ht="12.75">
      <c r="A95" s="594">
        <v>1300</v>
      </c>
      <c r="B95" s="602" t="s">
        <v>248</v>
      </c>
      <c r="C95" s="596">
        <v>7400</v>
      </c>
      <c r="D95" s="597">
        <v>2224.6</v>
      </c>
      <c r="E95" s="597">
        <v>2224.6</v>
      </c>
      <c r="F95" s="597"/>
      <c r="G95" s="598">
        <v>2325.7</v>
      </c>
      <c r="H95" s="598">
        <v>2325.7</v>
      </c>
      <c r="I95" s="597"/>
      <c r="J95" s="597">
        <v>2400.4</v>
      </c>
      <c r="K95" s="597">
        <v>2400.4</v>
      </c>
      <c r="L95" s="597"/>
    </row>
    <row r="96" spans="1:12" ht="38.25">
      <c r="A96" s="599"/>
      <c r="B96" s="602" t="s">
        <v>249</v>
      </c>
      <c r="C96" s="596"/>
      <c r="D96" s="597"/>
      <c r="E96" s="597"/>
      <c r="F96" s="597"/>
      <c r="G96" s="598"/>
      <c r="H96" s="597"/>
      <c r="I96" s="597"/>
      <c r="J96" s="597"/>
      <c r="K96" s="597"/>
      <c r="L96" s="597"/>
    </row>
    <row r="97" spans="1:12" ht="15" customHeight="1">
      <c r="A97" s="599"/>
      <c r="B97" s="602" t="s">
        <v>143</v>
      </c>
      <c r="C97" s="596"/>
      <c r="D97" s="597"/>
      <c r="E97" s="597"/>
      <c r="F97" s="597"/>
      <c r="G97" s="598"/>
      <c r="H97" s="597"/>
      <c r="I97" s="597"/>
      <c r="J97" s="597"/>
      <c r="K97" s="597"/>
      <c r="L97" s="597"/>
    </row>
    <row r="98" spans="1:12" ht="12" customHeight="1">
      <c r="A98" s="594">
        <v>1310</v>
      </c>
      <c r="B98" s="602" t="s">
        <v>250</v>
      </c>
      <c r="C98" s="596">
        <v>7411</v>
      </c>
      <c r="D98" s="597"/>
      <c r="E98" s="597" t="s">
        <v>103</v>
      </c>
      <c r="F98" s="597"/>
      <c r="G98" s="598"/>
      <c r="H98" s="597" t="s">
        <v>103</v>
      </c>
      <c r="I98" s="597"/>
      <c r="J98" s="597"/>
      <c r="K98" s="597" t="s">
        <v>103</v>
      </c>
      <c r="L98" s="597"/>
    </row>
    <row r="99" spans="1:12" ht="12.75">
      <c r="A99" s="599"/>
      <c r="B99" s="602" t="s">
        <v>143</v>
      </c>
      <c r="C99" s="611"/>
      <c r="D99" s="611"/>
      <c r="E99" s="611"/>
      <c r="F99" s="612"/>
      <c r="G99" s="613"/>
      <c r="H99" s="612"/>
      <c r="I99" s="612"/>
      <c r="J99" s="611"/>
      <c r="K99" s="611"/>
      <c r="L99" s="614"/>
    </row>
    <row r="100" spans="1:12" ht="38.25">
      <c r="A100" s="603" t="s">
        <v>251</v>
      </c>
      <c r="B100" s="604" t="s">
        <v>252</v>
      </c>
      <c r="C100" s="611"/>
      <c r="D100" s="611"/>
      <c r="E100" s="611" t="s">
        <v>103</v>
      </c>
      <c r="F100" s="612"/>
      <c r="G100" s="613">
        <v>0</v>
      </c>
      <c r="H100" s="612" t="s">
        <v>103</v>
      </c>
      <c r="I100" s="612"/>
      <c r="J100" s="611">
        <f>L100</f>
        <v>0</v>
      </c>
      <c r="K100" s="611" t="s">
        <v>103</v>
      </c>
      <c r="L100" s="614"/>
    </row>
    <row r="101" spans="1:12" ht="12.75">
      <c r="A101" s="594">
        <v>1320</v>
      </c>
      <c r="B101" s="602" t="s">
        <v>253</v>
      </c>
      <c r="C101" s="611">
        <v>7412</v>
      </c>
      <c r="D101" s="611"/>
      <c r="E101" s="611">
        <v>0</v>
      </c>
      <c r="F101" s="612" t="s">
        <v>103</v>
      </c>
      <c r="G101" s="613">
        <v>0</v>
      </c>
      <c r="H101" s="612">
        <v>0</v>
      </c>
      <c r="I101" s="612" t="s">
        <v>103</v>
      </c>
      <c r="J101" s="611">
        <f>K101</f>
        <v>0</v>
      </c>
      <c r="K101" s="611">
        <f>K103</f>
        <v>0</v>
      </c>
      <c r="L101" s="614" t="s">
        <v>103</v>
      </c>
    </row>
    <row r="102" spans="1:12" ht="12.75">
      <c r="A102" s="599"/>
      <c r="B102" s="602" t="s">
        <v>143</v>
      </c>
      <c r="C102" s="611"/>
      <c r="D102" s="611"/>
      <c r="E102" s="611"/>
      <c r="F102" s="612"/>
      <c r="G102" s="613"/>
      <c r="H102" s="612"/>
      <c r="I102" s="612"/>
      <c r="J102" s="611"/>
      <c r="K102" s="611"/>
      <c r="L102" s="614"/>
    </row>
    <row r="103" spans="1:12" ht="42.75" customHeight="1">
      <c r="A103" s="603" t="s">
        <v>254</v>
      </c>
      <c r="B103" s="604" t="s">
        <v>255</v>
      </c>
      <c r="C103" s="611"/>
      <c r="D103" s="611"/>
      <c r="E103" s="611"/>
      <c r="F103" s="612" t="s">
        <v>103</v>
      </c>
      <c r="G103" s="613"/>
      <c r="H103" s="612"/>
      <c r="I103" s="612" t="s">
        <v>103</v>
      </c>
      <c r="J103" s="611"/>
      <c r="K103" s="611"/>
      <c r="L103" s="614" t="s">
        <v>103</v>
      </c>
    </row>
    <row r="104" spans="1:12" ht="23.25" customHeight="1">
      <c r="A104" s="594">
        <v>1330</v>
      </c>
      <c r="B104" s="602" t="s">
        <v>256</v>
      </c>
      <c r="C104" s="611">
        <v>7415</v>
      </c>
      <c r="D104" s="611">
        <v>704.6</v>
      </c>
      <c r="E104" s="611">
        <v>704.6</v>
      </c>
      <c r="F104" s="612" t="s">
        <v>103</v>
      </c>
      <c r="G104" s="613">
        <v>825.7</v>
      </c>
      <c r="H104" s="613">
        <v>825.7</v>
      </c>
      <c r="I104" s="612" t="s">
        <v>103</v>
      </c>
      <c r="J104" s="611">
        <v>826.3</v>
      </c>
      <c r="K104" s="611">
        <v>826.3</v>
      </c>
      <c r="L104" s="614" t="s">
        <v>103</v>
      </c>
    </row>
    <row r="105" spans="1:12" ht="12.75">
      <c r="A105" s="599"/>
      <c r="B105" s="602" t="s">
        <v>257</v>
      </c>
      <c r="C105" s="611"/>
      <c r="D105" s="611"/>
      <c r="E105" s="611"/>
      <c r="F105" s="612"/>
      <c r="G105" s="613"/>
      <c r="H105" s="613"/>
      <c r="I105" s="612"/>
      <c r="J105" s="611"/>
      <c r="K105" s="611"/>
      <c r="L105" s="614"/>
    </row>
    <row r="106" spans="1:12" ht="12.75">
      <c r="A106" s="599"/>
      <c r="B106" s="602" t="s">
        <v>143</v>
      </c>
      <c r="C106" s="611"/>
      <c r="D106" s="611"/>
      <c r="E106" s="611"/>
      <c r="F106" s="612"/>
      <c r="G106" s="613"/>
      <c r="H106" s="613"/>
      <c r="I106" s="612"/>
      <c r="J106" s="611"/>
      <c r="K106" s="611"/>
      <c r="L106" s="614"/>
    </row>
    <row r="107" spans="1:12" ht="25.5">
      <c r="A107" s="603" t="s">
        <v>258</v>
      </c>
      <c r="B107" s="604" t="s">
        <v>259</v>
      </c>
      <c r="C107" s="611"/>
      <c r="D107" s="611">
        <v>704.6</v>
      </c>
      <c r="E107" s="611">
        <v>704.6</v>
      </c>
      <c r="F107" s="612" t="s">
        <v>103</v>
      </c>
      <c r="G107" s="613">
        <v>825.7</v>
      </c>
      <c r="H107" s="613">
        <v>825.7</v>
      </c>
      <c r="I107" s="612" t="s">
        <v>103</v>
      </c>
      <c r="J107" s="611">
        <v>826.3</v>
      </c>
      <c r="K107" s="611">
        <v>826.3</v>
      </c>
      <c r="L107" s="614" t="s">
        <v>103</v>
      </c>
    </row>
    <row r="108" spans="1:12" ht="38.25">
      <c r="A108" s="603" t="s">
        <v>260</v>
      </c>
      <c r="B108" s="604" t="s">
        <v>261</v>
      </c>
      <c r="C108" s="611"/>
      <c r="D108" s="611"/>
      <c r="E108" s="611"/>
      <c r="F108" s="612" t="s">
        <v>103</v>
      </c>
      <c r="G108" s="613"/>
      <c r="H108" s="612"/>
      <c r="I108" s="612" t="s">
        <v>103</v>
      </c>
      <c r="J108" s="611"/>
      <c r="K108" s="611"/>
      <c r="L108" s="614" t="s">
        <v>103</v>
      </c>
    </row>
    <row r="109" spans="1:12" ht="51">
      <c r="A109" s="603" t="s">
        <v>262</v>
      </c>
      <c r="B109" s="604" t="s">
        <v>263</v>
      </c>
      <c r="C109" s="611"/>
      <c r="D109" s="611"/>
      <c r="E109" s="611"/>
      <c r="F109" s="612" t="s">
        <v>103</v>
      </c>
      <c r="G109" s="613"/>
      <c r="H109" s="612"/>
      <c r="I109" s="612" t="s">
        <v>103</v>
      </c>
      <c r="J109" s="611"/>
      <c r="K109" s="611"/>
      <c r="L109" s="614" t="s">
        <v>103</v>
      </c>
    </row>
    <row r="110" spans="1:12" ht="12.75">
      <c r="A110" s="599" t="s">
        <v>264</v>
      </c>
      <c r="B110" s="604" t="s">
        <v>265</v>
      </c>
      <c r="C110" s="611"/>
      <c r="D110" s="611"/>
      <c r="E110" s="611"/>
      <c r="F110" s="612" t="s">
        <v>103</v>
      </c>
      <c r="G110" s="613"/>
      <c r="H110" s="612"/>
      <c r="I110" s="612" t="s">
        <v>103</v>
      </c>
      <c r="J110" s="611"/>
      <c r="K110" s="611"/>
      <c r="L110" s="614" t="s">
        <v>103</v>
      </c>
    </row>
    <row r="111" spans="1:12" ht="38.25">
      <c r="A111" s="594">
        <v>1340</v>
      </c>
      <c r="B111" s="602" t="s">
        <v>266</v>
      </c>
      <c r="C111" s="611">
        <v>7421</v>
      </c>
      <c r="D111" s="611"/>
      <c r="E111" s="611"/>
      <c r="F111" s="612" t="s">
        <v>103</v>
      </c>
      <c r="G111" s="613"/>
      <c r="H111" s="612"/>
      <c r="I111" s="612" t="s">
        <v>103</v>
      </c>
      <c r="J111" s="611"/>
      <c r="K111" s="611"/>
      <c r="L111" s="614" t="s">
        <v>103</v>
      </c>
    </row>
    <row r="112" spans="1:12" ht="12.75">
      <c r="A112" s="599"/>
      <c r="B112" s="602" t="s">
        <v>267</v>
      </c>
      <c r="C112" s="611"/>
      <c r="D112" s="611"/>
      <c r="E112" s="611"/>
      <c r="F112" s="612"/>
      <c r="G112" s="613"/>
      <c r="H112" s="612"/>
      <c r="I112" s="612"/>
      <c r="J112" s="611"/>
      <c r="K112" s="611"/>
      <c r="L112" s="614"/>
    </row>
    <row r="113" spans="1:12" ht="12.75">
      <c r="A113" s="599"/>
      <c r="B113" s="602" t="s">
        <v>143</v>
      </c>
      <c r="C113" s="611"/>
      <c r="D113" s="611"/>
      <c r="E113" s="611"/>
      <c r="F113" s="612"/>
      <c r="G113" s="613"/>
      <c r="H113" s="612"/>
      <c r="I113" s="612"/>
      <c r="J113" s="611"/>
      <c r="K113" s="611"/>
      <c r="L113" s="614"/>
    </row>
    <row r="114" spans="1:12" ht="110.25" customHeight="1">
      <c r="A114" s="603" t="s">
        <v>268</v>
      </c>
      <c r="B114" s="604" t="s">
        <v>269</v>
      </c>
      <c r="C114" s="611"/>
      <c r="D114" s="611">
        <v>0</v>
      </c>
      <c r="E114" s="611"/>
      <c r="F114" s="612" t="s">
        <v>103</v>
      </c>
      <c r="G114" s="613">
        <v>0</v>
      </c>
      <c r="H114" s="612"/>
      <c r="I114" s="612" t="s">
        <v>103</v>
      </c>
      <c r="J114" s="611">
        <f>K114</f>
        <v>0</v>
      </c>
      <c r="K114" s="611"/>
      <c r="L114" s="614" t="s">
        <v>103</v>
      </c>
    </row>
    <row r="115" spans="1:12" ht="70.5" customHeight="1">
      <c r="A115" s="603" t="s">
        <v>270</v>
      </c>
      <c r="B115" s="604" t="s">
        <v>271</v>
      </c>
      <c r="C115" s="611"/>
      <c r="D115" s="611">
        <v>0</v>
      </c>
      <c r="E115" s="611"/>
      <c r="F115" s="612" t="s">
        <v>103</v>
      </c>
      <c r="G115" s="613">
        <v>0</v>
      </c>
      <c r="H115" s="612"/>
      <c r="I115" s="612" t="s">
        <v>103</v>
      </c>
      <c r="J115" s="611">
        <f>K115</f>
        <v>0</v>
      </c>
      <c r="K115" s="611"/>
      <c r="L115" s="614" t="s">
        <v>103</v>
      </c>
    </row>
    <row r="116" spans="1:12" ht="74.25" customHeight="1">
      <c r="A116" s="603" t="s">
        <v>272</v>
      </c>
      <c r="B116" s="604" t="s">
        <v>273</v>
      </c>
      <c r="C116" s="611"/>
      <c r="D116" s="611"/>
      <c r="E116" s="611"/>
      <c r="F116" s="612" t="s">
        <v>103</v>
      </c>
      <c r="G116" s="613"/>
      <c r="H116" s="612"/>
      <c r="I116" s="612" t="s">
        <v>103</v>
      </c>
      <c r="J116" s="611"/>
      <c r="K116" s="611"/>
      <c r="L116" s="614" t="s">
        <v>103</v>
      </c>
    </row>
    <row r="117" spans="1:12" ht="12.75">
      <c r="A117" s="594">
        <v>1350</v>
      </c>
      <c r="B117" s="602" t="s">
        <v>274</v>
      </c>
      <c r="C117" s="611">
        <v>7422</v>
      </c>
      <c r="D117" s="611">
        <v>370</v>
      </c>
      <c r="E117" s="611">
        <v>370</v>
      </c>
      <c r="F117" s="612" t="s">
        <v>103</v>
      </c>
      <c r="G117" s="613">
        <v>1500</v>
      </c>
      <c r="H117" s="613">
        <v>1500</v>
      </c>
      <c r="I117" s="612" t="s">
        <v>103</v>
      </c>
      <c r="J117" s="615">
        <v>1377.8</v>
      </c>
      <c r="K117" s="615">
        <v>1377.8</v>
      </c>
      <c r="L117" s="614" t="s">
        <v>103</v>
      </c>
    </row>
    <row r="118" spans="1:12" ht="12.75">
      <c r="A118" s="599"/>
      <c r="B118" s="602" t="s">
        <v>275</v>
      </c>
      <c r="C118" s="611"/>
      <c r="D118" s="611"/>
      <c r="E118" s="611"/>
      <c r="F118" s="612"/>
      <c r="G118" s="613"/>
      <c r="H118" s="612"/>
      <c r="I118" s="612"/>
      <c r="J118" s="615"/>
      <c r="K118" s="615"/>
      <c r="L118" s="614"/>
    </row>
    <row r="119" spans="1:12" ht="12.75">
      <c r="A119" s="599"/>
      <c r="B119" s="602" t="s">
        <v>143</v>
      </c>
      <c r="C119" s="611"/>
      <c r="D119" s="611"/>
      <c r="E119" s="611"/>
      <c r="F119" s="612"/>
      <c r="G119" s="613"/>
      <c r="H119" s="612"/>
      <c r="I119" s="612"/>
      <c r="J119" s="615"/>
      <c r="K119" s="615"/>
      <c r="L119" s="614"/>
    </row>
    <row r="120" spans="1:12" ht="12.75">
      <c r="A120" s="603" t="s">
        <v>276</v>
      </c>
      <c r="B120" s="604" t="s">
        <v>277</v>
      </c>
      <c r="C120" s="611"/>
      <c r="D120" s="611">
        <v>370</v>
      </c>
      <c r="E120" s="611">
        <v>370</v>
      </c>
      <c r="F120" s="612" t="s">
        <v>103</v>
      </c>
      <c r="G120" s="613">
        <v>1500</v>
      </c>
      <c r="H120" s="612">
        <v>1500</v>
      </c>
      <c r="I120" s="612" t="s">
        <v>103</v>
      </c>
      <c r="J120" s="615">
        <v>1377.8</v>
      </c>
      <c r="K120" s="615">
        <v>1377.8</v>
      </c>
      <c r="L120" s="614" t="s">
        <v>103</v>
      </c>
    </row>
    <row r="121" spans="1:12" ht="38.25">
      <c r="A121" s="603" t="s">
        <v>278</v>
      </c>
      <c r="B121" s="604" t="s">
        <v>279</v>
      </c>
      <c r="C121" s="611"/>
      <c r="D121" s="611"/>
      <c r="E121" s="611"/>
      <c r="F121" s="612" t="s">
        <v>103</v>
      </c>
      <c r="G121" s="613"/>
      <c r="H121" s="612"/>
      <c r="I121" s="612" t="s">
        <v>103</v>
      </c>
      <c r="J121" s="611"/>
      <c r="K121" s="611"/>
      <c r="L121" s="614" t="s">
        <v>103</v>
      </c>
    </row>
    <row r="122" spans="1:12" ht="12.75">
      <c r="A122" s="594">
        <v>1360</v>
      </c>
      <c r="B122" s="602" t="s">
        <v>280</v>
      </c>
      <c r="C122" s="611">
        <v>7431</v>
      </c>
      <c r="D122" s="611"/>
      <c r="E122" s="611"/>
      <c r="F122" s="612" t="s">
        <v>103</v>
      </c>
      <c r="G122" s="613"/>
      <c r="H122" s="612"/>
      <c r="I122" s="612" t="s">
        <v>103</v>
      </c>
      <c r="J122" s="611"/>
      <c r="K122" s="611"/>
      <c r="L122" s="614" t="s">
        <v>103</v>
      </c>
    </row>
    <row r="123" spans="1:12" ht="12.75">
      <c r="A123" s="599"/>
      <c r="B123" s="602" t="s">
        <v>281</v>
      </c>
      <c r="C123" s="611"/>
      <c r="D123" s="611"/>
      <c r="E123" s="611"/>
      <c r="F123" s="612"/>
      <c r="G123" s="613"/>
      <c r="H123" s="612"/>
      <c r="I123" s="612"/>
      <c r="J123" s="611"/>
      <c r="K123" s="611"/>
      <c r="L123" s="614"/>
    </row>
    <row r="124" spans="1:12" ht="12.75">
      <c r="A124" s="599"/>
      <c r="B124" s="602" t="s">
        <v>143</v>
      </c>
      <c r="C124" s="611"/>
      <c r="D124" s="611"/>
      <c r="E124" s="611"/>
      <c r="F124" s="612"/>
      <c r="G124" s="613"/>
      <c r="H124" s="612"/>
      <c r="I124" s="612"/>
      <c r="J124" s="611"/>
      <c r="K124" s="611"/>
      <c r="L124" s="614"/>
    </row>
    <row r="125" spans="1:12" ht="51">
      <c r="A125" s="603" t="s">
        <v>282</v>
      </c>
      <c r="B125" s="604" t="s">
        <v>283</v>
      </c>
      <c r="C125" s="611"/>
      <c r="D125" s="611"/>
      <c r="E125" s="611"/>
      <c r="F125" s="612" t="s">
        <v>103</v>
      </c>
      <c r="G125" s="613"/>
      <c r="H125" s="612"/>
      <c r="I125" s="612" t="s">
        <v>103</v>
      </c>
      <c r="J125" s="611"/>
      <c r="K125" s="611"/>
      <c r="L125" s="616" t="s">
        <v>103</v>
      </c>
    </row>
    <row r="126" spans="1:12" ht="51">
      <c r="A126" s="603" t="s">
        <v>284</v>
      </c>
      <c r="B126" s="604" t="s">
        <v>285</v>
      </c>
      <c r="C126" s="611"/>
      <c r="D126" s="611"/>
      <c r="E126" s="611"/>
      <c r="F126" s="612" t="s">
        <v>103</v>
      </c>
      <c r="G126" s="613"/>
      <c r="H126" s="612"/>
      <c r="I126" s="612" t="s">
        <v>103</v>
      </c>
      <c r="J126" s="611"/>
      <c r="K126" s="611"/>
      <c r="L126" s="616" t="s">
        <v>103</v>
      </c>
    </row>
    <row r="127" spans="1:12" ht="12.75">
      <c r="A127" s="594">
        <v>1370</v>
      </c>
      <c r="B127" s="602" t="s">
        <v>286</v>
      </c>
      <c r="C127" s="611">
        <v>7441</v>
      </c>
      <c r="D127" s="611"/>
      <c r="E127" s="611"/>
      <c r="F127" s="612" t="s">
        <v>103</v>
      </c>
      <c r="G127" s="613"/>
      <c r="H127" s="612"/>
      <c r="I127" s="612" t="s">
        <v>103</v>
      </c>
      <c r="J127" s="615"/>
      <c r="K127" s="615"/>
      <c r="L127" s="616" t="s">
        <v>103</v>
      </c>
    </row>
    <row r="128" spans="1:12" ht="12.75">
      <c r="A128" s="599"/>
      <c r="B128" s="602" t="s">
        <v>287</v>
      </c>
      <c r="C128" s="611"/>
      <c r="D128" s="611"/>
      <c r="E128" s="611"/>
      <c r="F128" s="612"/>
      <c r="G128" s="613"/>
      <c r="H128" s="612"/>
      <c r="I128" s="612"/>
      <c r="J128" s="615"/>
      <c r="K128" s="615"/>
      <c r="L128" s="616"/>
    </row>
    <row r="129" spans="1:12" ht="12.75">
      <c r="A129" s="599"/>
      <c r="B129" s="602" t="s">
        <v>143</v>
      </c>
      <c r="C129" s="611"/>
      <c r="D129" s="611"/>
      <c r="E129" s="611"/>
      <c r="F129" s="612"/>
      <c r="G129" s="613"/>
      <c r="H129" s="612"/>
      <c r="I129" s="612"/>
      <c r="J129" s="615"/>
      <c r="K129" s="615"/>
      <c r="L129" s="616"/>
    </row>
    <row r="130" spans="1:12" ht="28.5" customHeight="1">
      <c r="A130" s="599" t="s">
        <v>288</v>
      </c>
      <c r="B130" s="604" t="s">
        <v>289</v>
      </c>
      <c r="C130" s="611"/>
      <c r="D130" s="611"/>
      <c r="E130" s="611"/>
      <c r="F130" s="612" t="s">
        <v>103</v>
      </c>
      <c r="G130" s="613"/>
      <c r="H130" s="612"/>
      <c r="I130" s="612" t="s">
        <v>103</v>
      </c>
      <c r="J130" s="615"/>
      <c r="K130" s="615"/>
      <c r="L130" s="616" t="s">
        <v>103</v>
      </c>
    </row>
    <row r="131" spans="1:12" ht="104.25" customHeight="1">
      <c r="A131" s="603" t="s">
        <v>290</v>
      </c>
      <c r="B131" s="617" t="s">
        <v>291</v>
      </c>
      <c r="C131" s="611"/>
      <c r="D131" s="611"/>
      <c r="E131" s="611"/>
      <c r="F131" s="612" t="s">
        <v>103</v>
      </c>
      <c r="G131" s="613"/>
      <c r="H131" s="612"/>
      <c r="I131" s="612" t="s">
        <v>103</v>
      </c>
      <c r="J131" s="615"/>
      <c r="K131" s="615"/>
      <c r="L131" s="616" t="s">
        <v>103</v>
      </c>
    </row>
    <row r="132" spans="1:12" ht="25.5">
      <c r="A132" s="594">
        <v>1380</v>
      </c>
      <c r="B132" s="602" t="s">
        <v>292</v>
      </c>
      <c r="C132" s="611">
        <v>7442</v>
      </c>
      <c r="D132" s="611"/>
      <c r="E132" s="612" t="s">
        <v>103</v>
      </c>
      <c r="F132" s="611"/>
      <c r="G132" s="613"/>
      <c r="H132" s="612" t="s">
        <v>103</v>
      </c>
      <c r="I132" s="612"/>
      <c r="J132" s="611"/>
      <c r="K132" s="612" t="s">
        <v>103</v>
      </c>
      <c r="L132" s="614"/>
    </row>
    <row r="133" spans="1:12" ht="12.75">
      <c r="A133" s="599"/>
      <c r="B133" s="602" t="s">
        <v>293</v>
      </c>
      <c r="C133" s="611"/>
      <c r="D133" s="611"/>
      <c r="E133" s="612"/>
      <c r="F133" s="611"/>
      <c r="G133" s="613"/>
      <c r="H133" s="612"/>
      <c r="I133" s="612"/>
      <c r="J133" s="611"/>
      <c r="K133" s="612"/>
      <c r="L133" s="614"/>
    </row>
    <row r="134" spans="1:12" ht="12.75">
      <c r="A134" s="599"/>
      <c r="B134" s="602" t="s">
        <v>143</v>
      </c>
      <c r="C134" s="611"/>
      <c r="D134" s="611"/>
      <c r="E134" s="612"/>
      <c r="F134" s="611"/>
      <c r="G134" s="613"/>
      <c r="H134" s="612"/>
      <c r="I134" s="612"/>
      <c r="J134" s="611"/>
      <c r="K134" s="612"/>
      <c r="L134" s="614"/>
    </row>
    <row r="135" spans="1:12" ht="24" customHeight="1">
      <c r="A135" s="603" t="s">
        <v>294</v>
      </c>
      <c r="B135" s="604" t="s">
        <v>295</v>
      </c>
      <c r="C135" s="611"/>
      <c r="D135" s="611"/>
      <c r="E135" s="612" t="s">
        <v>103</v>
      </c>
      <c r="F135" s="611"/>
      <c r="G135" s="613"/>
      <c r="H135" s="612" t="s">
        <v>103</v>
      </c>
      <c r="I135" s="612"/>
      <c r="J135" s="611"/>
      <c r="K135" s="612" t="s">
        <v>103</v>
      </c>
      <c r="L135" s="614"/>
    </row>
    <row r="136" spans="1:12" ht="18" customHeight="1">
      <c r="A136" s="603" t="s">
        <v>296</v>
      </c>
      <c r="B136" s="604" t="s">
        <v>297</v>
      </c>
      <c r="C136" s="611"/>
      <c r="D136" s="611"/>
      <c r="E136" s="612" t="s">
        <v>103</v>
      </c>
      <c r="F136" s="611"/>
      <c r="G136" s="613"/>
      <c r="H136" s="612" t="s">
        <v>103</v>
      </c>
      <c r="I136" s="612"/>
      <c r="J136" s="611"/>
      <c r="K136" s="612" t="s">
        <v>103</v>
      </c>
      <c r="L136" s="614"/>
    </row>
    <row r="137" spans="1:12" ht="12.75">
      <c r="A137" s="603" t="s">
        <v>298</v>
      </c>
      <c r="B137" s="602" t="s">
        <v>299</v>
      </c>
      <c r="C137" s="611">
        <v>7451</v>
      </c>
      <c r="D137" s="615">
        <v>1150</v>
      </c>
      <c r="E137" s="618">
        <v>1150</v>
      </c>
      <c r="F137" s="615"/>
      <c r="G137" s="619"/>
      <c r="H137" s="618"/>
      <c r="I137" s="618"/>
      <c r="J137" s="615">
        <v>196.3</v>
      </c>
      <c r="K137" s="615">
        <v>196.3</v>
      </c>
      <c r="L137" s="614"/>
    </row>
    <row r="138" spans="1:12" ht="12.75">
      <c r="A138" s="603"/>
      <c r="B138" s="602" t="s">
        <v>300</v>
      </c>
      <c r="C138" s="611"/>
      <c r="D138" s="615"/>
      <c r="E138" s="618"/>
      <c r="F138" s="615"/>
      <c r="G138" s="619"/>
      <c r="H138" s="618"/>
      <c r="I138" s="618"/>
      <c r="J138" s="615"/>
      <c r="K138" s="612"/>
      <c r="L138" s="614"/>
    </row>
    <row r="139" spans="1:12" ht="12.75">
      <c r="A139" s="603"/>
      <c r="B139" s="602" t="s">
        <v>143</v>
      </c>
      <c r="C139" s="611"/>
      <c r="D139" s="615"/>
      <c r="E139" s="618"/>
      <c r="F139" s="615"/>
      <c r="G139" s="619"/>
      <c r="H139" s="618"/>
      <c r="I139" s="618"/>
      <c r="J139" s="615"/>
      <c r="K139" s="612"/>
      <c r="L139" s="614"/>
    </row>
    <row r="140" spans="1:12" ht="13.5" customHeight="1">
      <c r="A140" s="603" t="s">
        <v>301</v>
      </c>
      <c r="B140" s="604" t="s">
        <v>302</v>
      </c>
      <c r="C140" s="611"/>
      <c r="D140" s="615"/>
      <c r="E140" s="618" t="s">
        <v>103</v>
      </c>
      <c r="F140" s="615"/>
      <c r="G140" s="619"/>
      <c r="H140" s="618"/>
      <c r="I140" s="618"/>
      <c r="J140" s="615"/>
      <c r="K140" s="612" t="s">
        <v>103</v>
      </c>
      <c r="L140" s="614"/>
    </row>
    <row r="141" spans="1:12" ht="42.75" customHeight="1">
      <c r="A141" s="603" t="s">
        <v>303</v>
      </c>
      <c r="B141" s="604" t="s">
        <v>304</v>
      </c>
      <c r="C141" s="611"/>
      <c r="D141" s="615"/>
      <c r="E141" s="618" t="s">
        <v>103</v>
      </c>
      <c r="F141" s="615"/>
      <c r="G141" s="619"/>
      <c r="H141" s="618"/>
      <c r="I141" s="618"/>
      <c r="J141" s="615"/>
      <c r="K141" s="618" t="s">
        <v>103</v>
      </c>
      <c r="L141" s="614"/>
    </row>
    <row r="142" spans="1:12" ht="38.25">
      <c r="A142" s="603" t="s">
        <v>305</v>
      </c>
      <c r="B142" s="604" t="s">
        <v>306</v>
      </c>
      <c r="C142" s="611"/>
      <c r="D142" s="611">
        <v>1150</v>
      </c>
      <c r="E142" s="612">
        <v>1150</v>
      </c>
      <c r="F142" s="611"/>
      <c r="G142" s="619"/>
      <c r="H142" s="618"/>
      <c r="I142" s="612"/>
      <c r="J142" s="615">
        <v>196.3</v>
      </c>
      <c r="K142" s="615">
        <v>196.3</v>
      </c>
      <c r="L142" s="614"/>
    </row>
    <row r="146" spans="2:4" ht="12.75">
      <c r="B146" s="6" t="s">
        <v>130</v>
      </c>
      <c r="D146" s="8" t="s">
        <v>1074</v>
      </c>
    </row>
    <row r="147" spans="2:4" ht="39" customHeight="1">
      <c r="B147" s="6" t="s">
        <v>131</v>
      </c>
      <c r="D147" s="8" t="s">
        <v>1206</v>
      </c>
    </row>
  </sheetData>
  <sheetProtection/>
  <mergeCells count="7">
    <mergeCell ref="E9:F9"/>
    <mergeCell ref="H9:I9"/>
    <mergeCell ref="K9:L9"/>
    <mergeCell ref="A1:L1"/>
    <mergeCell ref="A2:L2"/>
    <mergeCell ref="A3:L3"/>
    <mergeCell ref="A4:L4"/>
  </mergeCells>
  <printOptions/>
  <pageMargins left="0.2" right="0.18" top="0.25" bottom="0.2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4"/>
  <sheetViews>
    <sheetView zoomScalePageLayoutView="0" workbookViewId="0" topLeftCell="A299">
      <selection activeCell="I312" sqref="A1:IV16384"/>
    </sheetView>
  </sheetViews>
  <sheetFormatPr defaultColWidth="9.140625" defaultRowHeight="12.75"/>
  <cols>
    <col min="1" max="1" width="5.57421875" style="7" customWidth="1"/>
    <col min="2" max="2" width="4.57421875" style="7" customWidth="1"/>
    <col min="3" max="3" width="5.421875" style="7" customWidth="1"/>
    <col min="4" max="4" width="4.421875" style="7" customWidth="1"/>
    <col min="5" max="5" width="39.00390625" style="7" customWidth="1"/>
    <col min="6" max="6" width="8.140625" style="624" customWidth="1"/>
    <col min="7" max="7" width="7.7109375" style="625" customWidth="1"/>
    <col min="8" max="8" width="7.8515625" style="626" customWidth="1"/>
    <col min="9" max="9" width="9.57421875" style="7" customWidth="1"/>
    <col min="10" max="11" width="8.140625" style="7" customWidth="1"/>
    <col min="12" max="12" width="8.421875" style="7" customWidth="1"/>
    <col min="13" max="13" width="8.28125" style="7" customWidth="1"/>
    <col min="14" max="14" width="9.00390625" style="7" customWidth="1"/>
    <col min="15" max="19" width="9.140625" style="7" customWidth="1"/>
    <col min="20" max="16384" width="9.140625" style="7" customWidth="1"/>
  </cols>
  <sheetData>
    <row r="1" spans="1:18" ht="15.75">
      <c r="A1" s="620" t="s">
        <v>107</v>
      </c>
      <c r="B1" s="7" t="s">
        <v>93</v>
      </c>
      <c r="C1" s="7" t="s">
        <v>93</v>
      </c>
      <c r="D1" s="621" t="s">
        <v>108</v>
      </c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</row>
    <row r="2" spans="1:18" ht="15.75">
      <c r="A2" s="7" t="s">
        <v>93</v>
      </c>
      <c r="B2" s="7" t="s">
        <v>93</v>
      </c>
      <c r="C2" s="7" t="s">
        <v>93</v>
      </c>
      <c r="D2" s="621" t="s">
        <v>109</v>
      </c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</row>
    <row r="3" spans="1:18" ht="12.75">
      <c r="A3" s="7" t="s">
        <v>93</v>
      </c>
      <c r="B3" s="7" t="s">
        <v>93</v>
      </c>
      <c r="C3" s="7" t="s">
        <v>93</v>
      </c>
      <c r="D3" s="622" t="s">
        <v>110</v>
      </c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</row>
    <row r="4" spans="1:18" ht="14.25">
      <c r="A4" s="7" t="s">
        <v>93</v>
      </c>
      <c r="B4" s="7" t="s">
        <v>93</v>
      </c>
      <c r="C4" s="7" t="s">
        <v>93</v>
      </c>
      <c r="D4" s="623" t="s">
        <v>1243</v>
      </c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</row>
    <row r="5" spans="1:11" ht="12.75">
      <c r="A5" s="7" t="s">
        <v>93</v>
      </c>
      <c r="B5" s="7" t="s">
        <v>93</v>
      </c>
      <c r="C5" s="7" t="s">
        <v>93</v>
      </c>
      <c r="D5" s="7" t="s">
        <v>93</v>
      </c>
      <c r="E5" s="7" t="s">
        <v>93</v>
      </c>
      <c r="F5" s="624" t="s">
        <v>93</v>
      </c>
      <c r="G5" s="625" t="s">
        <v>93</v>
      </c>
      <c r="H5" s="626" t="s">
        <v>93</v>
      </c>
      <c r="I5" s="7" t="s">
        <v>93</v>
      </c>
      <c r="J5" s="7" t="s">
        <v>93</v>
      </c>
      <c r="K5" s="7" t="s">
        <v>93</v>
      </c>
    </row>
    <row r="6" spans="1:13" ht="12.75">
      <c r="A6" s="7" t="s">
        <v>93</v>
      </c>
      <c r="B6" s="7" t="s">
        <v>93</v>
      </c>
      <c r="C6" s="7" t="s">
        <v>93</v>
      </c>
      <c r="D6" s="7" t="s">
        <v>93</v>
      </c>
      <c r="E6" s="7" t="s">
        <v>93</v>
      </c>
      <c r="F6" s="624" t="s">
        <v>93</v>
      </c>
      <c r="G6" s="625" t="s">
        <v>93</v>
      </c>
      <c r="H6" s="626" t="s">
        <v>93</v>
      </c>
      <c r="I6" s="7" t="s">
        <v>93</v>
      </c>
      <c r="J6" s="7" t="s">
        <v>93</v>
      </c>
      <c r="K6" s="7" t="s">
        <v>93</v>
      </c>
      <c r="L6" s="627" t="s">
        <v>732</v>
      </c>
      <c r="M6" s="627"/>
    </row>
    <row r="7" spans="1:12" ht="12.75">
      <c r="A7" s="7" t="s">
        <v>93</v>
      </c>
      <c r="B7" s="7" t="s">
        <v>93</v>
      </c>
      <c r="C7" s="7" t="s">
        <v>93</v>
      </c>
      <c r="D7" s="7" t="s">
        <v>93</v>
      </c>
      <c r="E7" s="7" t="s">
        <v>93</v>
      </c>
      <c r="F7" s="624" t="s">
        <v>93</v>
      </c>
      <c r="G7" s="625" t="s">
        <v>93</v>
      </c>
      <c r="H7" s="626" t="s">
        <v>93</v>
      </c>
      <c r="I7" s="7" t="s">
        <v>93</v>
      </c>
      <c r="J7" s="7" t="s">
        <v>93</v>
      </c>
      <c r="K7" s="7" t="s">
        <v>93</v>
      </c>
      <c r="L7" s="7" t="s">
        <v>93</v>
      </c>
    </row>
    <row r="8" spans="1:14" ht="12.75">
      <c r="A8" s="628" t="s">
        <v>93</v>
      </c>
      <c r="B8" s="629" t="s">
        <v>93</v>
      </c>
      <c r="C8" s="629" t="s">
        <v>93</v>
      </c>
      <c r="D8" s="629" t="s">
        <v>93</v>
      </c>
      <c r="E8" s="630" t="s">
        <v>93</v>
      </c>
      <c r="F8" s="631" t="s">
        <v>111</v>
      </c>
      <c r="G8" s="632"/>
      <c r="H8" s="632"/>
      <c r="I8" s="633" t="s">
        <v>112</v>
      </c>
      <c r="J8" s="634"/>
      <c r="K8" s="634"/>
      <c r="L8" s="635"/>
      <c r="M8" s="636" t="s">
        <v>113</v>
      </c>
      <c r="N8" s="637" t="s">
        <v>93</v>
      </c>
    </row>
    <row r="9" spans="1:14" ht="38.25">
      <c r="A9" s="638" t="s">
        <v>114</v>
      </c>
      <c r="B9" s="639" t="s">
        <v>132</v>
      </c>
      <c r="C9" s="638" t="s">
        <v>133</v>
      </c>
      <c r="D9" s="638" t="s">
        <v>134</v>
      </c>
      <c r="E9" s="639" t="s">
        <v>135</v>
      </c>
      <c r="F9" s="640" t="s">
        <v>121</v>
      </c>
      <c r="G9" s="641" t="s">
        <v>122</v>
      </c>
      <c r="H9" s="634"/>
      <c r="I9" s="642" t="s">
        <v>121</v>
      </c>
      <c r="J9" s="643" t="s">
        <v>136</v>
      </c>
      <c r="K9" s="634"/>
      <c r="L9" s="644" t="s">
        <v>121</v>
      </c>
      <c r="M9" s="645" t="s">
        <v>136</v>
      </c>
      <c r="N9" s="646"/>
    </row>
    <row r="10" spans="1:14" ht="38.25">
      <c r="A10" s="647" t="s">
        <v>78</v>
      </c>
      <c r="B10" s="648" t="s">
        <v>93</v>
      </c>
      <c r="C10" s="648" t="s">
        <v>93</v>
      </c>
      <c r="D10" s="648" t="s">
        <v>93</v>
      </c>
      <c r="E10" s="649" t="s">
        <v>93</v>
      </c>
      <c r="F10" s="650" t="s">
        <v>137</v>
      </c>
      <c r="G10" s="651" t="s">
        <v>127</v>
      </c>
      <c r="H10" s="652" t="s">
        <v>128</v>
      </c>
      <c r="I10" s="653" t="s">
        <v>138</v>
      </c>
      <c r="J10" s="654" t="s">
        <v>127</v>
      </c>
      <c r="K10" s="655" t="s">
        <v>128</v>
      </c>
      <c r="L10" s="653" t="s">
        <v>139</v>
      </c>
      <c r="M10" s="654" t="s">
        <v>127</v>
      </c>
      <c r="N10" s="656" t="s">
        <v>128</v>
      </c>
    </row>
    <row r="11" spans="1:14" ht="12.75">
      <c r="A11" s="657">
        <v>1</v>
      </c>
      <c r="B11" s="657">
        <v>2</v>
      </c>
      <c r="C11" s="657">
        <v>3</v>
      </c>
      <c r="D11" s="657">
        <v>4</v>
      </c>
      <c r="E11" s="592">
        <v>5</v>
      </c>
      <c r="F11" s="658">
        <v>6</v>
      </c>
      <c r="G11" s="659">
        <v>7</v>
      </c>
      <c r="H11" s="659">
        <v>8</v>
      </c>
      <c r="I11" s="644">
        <v>9</v>
      </c>
      <c r="J11" s="642">
        <v>10</v>
      </c>
      <c r="K11" s="642">
        <v>11</v>
      </c>
      <c r="L11" s="644">
        <v>12</v>
      </c>
      <c r="M11" s="642">
        <v>13</v>
      </c>
      <c r="N11" s="642">
        <v>14</v>
      </c>
    </row>
    <row r="12" spans="1:14" ht="51.75">
      <c r="A12" s="660">
        <v>2000</v>
      </c>
      <c r="B12" s="661" t="s">
        <v>98</v>
      </c>
      <c r="C12" s="662" t="s">
        <v>103</v>
      </c>
      <c r="D12" s="663" t="s">
        <v>103</v>
      </c>
      <c r="E12" s="664" t="s">
        <v>1258</v>
      </c>
      <c r="F12" s="665">
        <v>36742.5</v>
      </c>
      <c r="G12" s="665">
        <v>36742.5</v>
      </c>
      <c r="H12" s="665"/>
      <c r="I12" s="665">
        <v>48883.4</v>
      </c>
      <c r="J12" s="665">
        <v>37151.8</v>
      </c>
      <c r="K12" s="665" t="s">
        <v>1207</v>
      </c>
      <c r="L12" s="665">
        <v>29747.9</v>
      </c>
      <c r="M12" s="665">
        <v>30093.6</v>
      </c>
      <c r="N12" s="665">
        <v>-345.7</v>
      </c>
    </row>
    <row r="13" spans="1:14" ht="52.5">
      <c r="A13" s="666">
        <v>2100</v>
      </c>
      <c r="B13" s="599" t="s">
        <v>307</v>
      </c>
      <c r="C13" s="599" t="s">
        <v>308</v>
      </c>
      <c r="D13" s="599" t="s">
        <v>308</v>
      </c>
      <c r="E13" s="667" t="s">
        <v>1259</v>
      </c>
      <c r="F13" s="665">
        <v>22281</v>
      </c>
      <c r="G13" s="665">
        <v>22281</v>
      </c>
      <c r="H13" s="665"/>
      <c r="I13" s="665">
        <v>23181</v>
      </c>
      <c r="J13" s="665">
        <v>23081</v>
      </c>
      <c r="K13" s="665">
        <v>100</v>
      </c>
      <c r="L13" s="665">
        <v>20019.5</v>
      </c>
      <c r="M13" s="665">
        <v>20019.5</v>
      </c>
      <c r="N13" s="665">
        <v>0</v>
      </c>
    </row>
    <row r="14" spans="1:14" ht="6" customHeight="1">
      <c r="A14" s="606"/>
      <c r="B14" s="599"/>
      <c r="C14" s="599"/>
      <c r="D14" s="599"/>
      <c r="E14" s="668" t="s">
        <v>80</v>
      </c>
      <c r="F14" s="665"/>
      <c r="G14" s="665"/>
      <c r="H14" s="665"/>
      <c r="I14" s="665"/>
      <c r="J14" s="665"/>
      <c r="K14" s="665"/>
      <c r="L14" s="665"/>
      <c r="M14" s="665"/>
      <c r="N14" s="665"/>
    </row>
    <row r="15" spans="1:14" ht="33.75" customHeight="1">
      <c r="A15" s="606">
        <v>2110</v>
      </c>
      <c r="B15" s="599" t="s">
        <v>307</v>
      </c>
      <c r="C15" s="599" t="s">
        <v>309</v>
      </c>
      <c r="D15" s="599" t="s">
        <v>308</v>
      </c>
      <c r="E15" s="669" t="s">
        <v>310</v>
      </c>
      <c r="F15" s="665">
        <v>21320</v>
      </c>
      <c r="G15" s="665">
        <v>21320</v>
      </c>
      <c r="H15" s="665"/>
      <c r="I15" s="665">
        <v>22220</v>
      </c>
      <c r="J15" s="665">
        <v>22120</v>
      </c>
      <c r="K15" s="665">
        <v>100</v>
      </c>
      <c r="L15" s="665">
        <v>19354.1</v>
      </c>
      <c r="M15" s="665">
        <v>19354.1</v>
      </c>
      <c r="N15" s="665">
        <v>0</v>
      </c>
    </row>
    <row r="16" spans="1:14" ht="4.5" customHeight="1">
      <c r="A16" s="606"/>
      <c r="B16" s="599"/>
      <c r="C16" s="599"/>
      <c r="D16" s="599"/>
      <c r="E16" s="668" t="s">
        <v>158</v>
      </c>
      <c r="F16" s="665"/>
      <c r="G16" s="665"/>
      <c r="H16" s="665"/>
      <c r="I16" s="665"/>
      <c r="J16" s="665"/>
      <c r="K16" s="665"/>
      <c r="L16" s="665"/>
      <c r="M16" s="665"/>
      <c r="N16" s="665"/>
    </row>
    <row r="17" spans="1:14" ht="25.5" customHeight="1">
      <c r="A17" s="606">
        <v>2111</v>
      </c>
      <c r="B17" s="599" t="s">
        <v>307</v>
      </c>
      <c r="C17" s="599" t="s">
        <v>309</v>
      </c>
      <c r="D17" s="599" t="s">
        <v>309</v>
      </c>
      <c r="E17" s="668" t="s">
        <v>311</v>
      </c>
      <c r="F17" s="665">
        <v>21320</v>
      </c>
      <c r="G17" s="665">
        <v>21320</v>
      </c>
      <c r="H17" s="665"/>
      <c r="I17" s="665">
        <v>22220</v>
      </c>
      <c r="J17" s="665">
        <v>22120</v>
      </c>
      <c r="K17" s="665">
        <v>100</v>
      </c>
      <c r="L17" s="665">
        <v>19354.1</v>
      </c>
      <c r="M17" s="665">
        <v>19354.1</v>
      </c>
      <c r="N17" s="665">
        <v>0</v>
      </c>
    </row>
    <row r="18" spans="1:14" ht="24" hidden="1">
      <c r="A18" s="606">
        <v>2112</v>
      </c>
      <c r="B18" s="599" t="s">
        <v>307</v>
      </c>
      <c r="C18" s="599" t="s">
        <v>309</v>
      </c>
      <c r="D18" s="599" t="s">
        <v>312</v>
      </c>
      <c r="E18" s="668" t="s">
        <v>313</v>
      </c>
      <c r="F18" s="665"/>
      <c r="G18" s="665"/>
      <c r="H18" s="665"/>
      <c r="I18" s="665"/>
      <c r="J18" s="665"/>
      <c r="K18" s="665"/>
      <c r="L18" s="665"/>
      <c r="M18" s="665"/>
      <c r="N18" s="665"/>
    </row>
    <row r="19" spans="1:14" ht="12.75" hidden="1">
      <c r="A19" s="606">
        <v>2113</v>
      </c>
      <c r="B19" s="599" t="s">
        <v>307</v>
      </c>
      <c r="C19" s="599" t="s">
        <v>309</v>
      </c>
      <c r="D19" s="599" t="s">
        <v>104</v>
      </c>
      <c r="E19" s="668" t="s">
        <v>314</v>
      </c>
      <c r="F19" s="665"/>
      <c r="G19" s="665"/>
      <c r="H19" s="665"/>
      <c r="I19" s="665"/>
      <c r="J19" s="665"/>
      <c r="K19" s="665"/>
      <c r="L19" s="665"/>
      <c r="M19" s="665"/>
      <c r="N19" s="665"/>
    </row>
    <row r="20" spans="1:14" ht="12.75" hidden="1">
      <c r="A20" s="606">
        <v>2120</v>
      </c>
      <c r="B20" s="599" t="s">
        <v>307</v>
      </c>
      <c r="C20" s="599" t="s">
        <v>312</v>
      </c>
      <c r="D20" s="599" t="s">
        <v>308</v>
      </c>
      <c r="E20" s="669" t="s">
        <v>315</v>
      </c>
      <c r="F20" s="665"/>
      <c r="G20" s="665"/>
      <c r="H20" s="665"/>
      <c r="I20" s="665"/>
      <c r="J20" s="665"/>
      <c r="K20" s="665"/>
      <c r="L20" s="665"/>
      <c r="M20" s="665"/>
      <c r="N20" s="665"/>
    </row>
    <row r="21" spans="1:14" ht="12.75" hidden="1">
      <c r="A21" s="606"/>
      <c r="B21" s="599"/>
      <c r="C21" s="599"/>
      <c r="D21" s="599"/>
      <c r="E21" s="668" t="s">
        <v>158</v>
      </c>
      <c r="F21" s="665"/>
      <c r="G21" s="665"/>
      <c r="H21" s="665"/>
      <c r="I21" s="665"/>
      <c r="J21" s="665"/>
      <c r="K21" s="665"/>
      <c r="L21" s="665"/>
      <c r="M21" s="665"/>
      <c r="N21" s="665"/>
    </row>
    <row r="22" spans="1:14" ht="12.75" hidden="1">
      <c r="A22" s="606">
        <v>2121</v>
      </c>
      <c r="B22" s="599" t="s">
        <v>307</v>
      </c>
      <c r="C22" s="599" t="s">
        <v>312</v>
      </c>
      <c r="D22" s="599" t="s">
        <v>309</v>
      </c>
      <c r="E22" s="670" t="s">
        <v>316</v>
      </c>
      <c r="F22" s="665"/>
      <c r="G22" s="665"/>
      <c r="H22" s="665"/>
      <c r="I22" s="665"/>
      <c r="J22" s="665"/>
      <c r="K22" s="665"/>
      <c r="L22" s="665"/>
      <c r="M22" s="665"/>
      <c r="N22" s="665"/>
    </row>
    <row r="23" spans="1:14" ht="24" hidden="1">
      <c r="A23" s="606">
        <v>2122</v>
      </c>
      <c r="B23" s="599" t="s">
        <v>307</v>
      </c>
      <c r="C23" s="599" t="s">
        <v>312</v>
      </c>
      <c r="D23" s="599" t="s">
        <v>312</v>
      </c>
      <c r="E23" s="668" t="s">
        <v>317</v>
      </c>
      <c r="F23" s="665"/>
      <c r="G23" s="665"/>
      <c r="H23" s="665"/>
      <c r="I23" s="665"/>
      <c r="J23" s="665"/>
      <c r="K23" s="665"/>
      <c r="L23" s="665"/>
      <c r="M23" s="665"/>
      <c r="N23" s="665"/>
    </row>
    <row r="24" spans="1:14" ht="12" customHeight="1">
      <c r="A24" s="606">
        <v>2130</v>
      </c>
      <c r="B24" s="599" t="s">
        <v>307</v>
      </c>
      <c r="C24" s="599" t="s">
        <v>104</v>
      </c>
      <c r="D24" s="599" t="s">
        <v>308</v>
      </c>
      <c r="E24" s="669" t="s">
        <v>318</v>
      </c>
      <c r="F24" s="665">
        <v>117</v>
      </c>
      <c r="G24" s="665">
        <v>117</v>
      </c>
      <c r="H24" s="665"/>
      <c r="I24" s="665">
        <v>117</v>
      </c>
      <c r="J24" s="665">
        <v>117</v>
      </c>
      <c r="K24" s="665"/>
      <c r="L24" s="665">
        <v>115.2</v>
      </c>
      <c r="M24" s="665">
        <v>115.2</v>
      </c>
      <c r="N24" s="665"/>
    </row>
    <row r="25" spans="1:14" ht="1.5" customHeight="1" hidden="1">
      <c r="A25" s="606"/>
      <c r="B25" s="599"/>
      <c r="C25" s="599"/>
      <c r="D25" s="599"/>
      <c r="E25" s="668" t="s">
        <v>158</v>
      </c>
      <c r="F25" s="665">
        <v>195</v>
      </c>
      <c r="G25" s="665">
        <v>195</v>
      </c>
      <c r="H25" s="665"/>
      <c r="I25" s="665">
        <v>195</v>
      </c>
      <c r="J25" s="665">
        <v>195</v>
      </c>
      <c r="K25" s="665"/>
      <c r="L25" s="665">
        <v>80.4</v>
      </c>
      <c r="M25" s="665">
        <v>80.4</v>
      </c>
      <c r="N25" s="665"/>
    </row>
    <row r="26" spans="1:14" ht="24" hidden="1">
      <c r="A26" s="606">
        <v>2131</v>
      </c>
      <c r="B26" s="599" t="s">
        <v>307</v>
      </c>
      <c r="C26" s="599" t="s">
        <v>104</v>
      </c>
      <c r="D26" s="599" t="s">
        <v>309</v>
      </c>
      <c r="E26" s="668" t="s">
        <v>319</v>
      </c>
      <c r="F26" s="665">
        <v>195</v>
      </c>
      <c r="G26" s="665">
        <v>195</v>
      </c>
      <c r="H26" s="665"/>
      <c r="I26" s="665">
        <v>195</v>
      </c>
      <c r="J26" s="665">
        <v>195</v>
      </c>
      <c r="K26" s="665"/>
      <c r="L26" s="665">
        <v>80.4</v>
      </c>
      <c r="M26" s="665">
        <v>80.4</v>
      </c>
      <c r="N26" s="665"/>
    </row>
    <row r="27" spans="1:14" ht="24" hidden="1">
      <c r="A27" s="606">
        <v>2132</v>
      </c>
      <c r="B27" s="599" t="s">
        <v>307</v>
      </c>
      <c r="C27" s="599" t="s">
        <v>104</v>
      </c>
      <c r="D27" s="599" t="s">
        <v>312</v>
      </c>
      <c r="E27" s="668" t="s">
        <v>320</v>
      </c>
      <c r="F27" s="665">
        <v>195</v>
      </c>
      <c r="G27" s="665">
        <v>195</v>
      </c>
      <c r="H27" s="665"/>
      <c r="I27" s="665">
        <v>195</v>
      </c>
      <c r="J27" s="665">
        <v>195</v>
      </c>
      <c r="K27" s="665"/>
      <c r="L27" s="665">
        <v>80.4</v>
      </c>
      <c r="M27" s="665">
        <v>80.4</v>
      </c>
      <c r="N27" s="665"/>
    </row>
    <row r="28" spans="1:14" ht="11.25" customHeight="1">
      <c r="A28" s="606">
        <v>2133</v>
      </c>
      <c r="B28" s="599" t="s">
        <v>307</v>
      </c>
      <c r="C28" s="599" t="s">
        <v>104</v>
      </c>
      <c r="D28" s="599" t="s">
        <v>104</v>
      </c>
      <c r="E28" s="668" t="s">
        <v>321</v>
      </c>
      <c r="F28" s="665">
        <v>117</v>
      </c>
      <c r="G28" s="665">
        <v>117</v>
      </c>
      <c r="H28" s="665"/>
      <c r="I28" s="665">
        <v>117</v>
      </c>
      <c r="J28" s="665">
        <v>117</v>
      </c>
      <c r="K28" s="665"/>
      <c r="L28" s="665">
        <v>115.2</v>
      </c>
      <c r="M28" s="665">
        <v>115.2</v>
      </c>
      <c r="N28" s="665"/>
    </row>
    <row r="29" spans="1:14" ht="12.75" hidden="1">
      <c r="A29" s="606">
        <v>2140</v>
      </c>
      <c r="B29" s="599" t="s">
        <v>307</v>
      </c>
      <c r="C29" s="599" t="s">
        <v>322</v>
      </c>
      <c r="D29" s="599" t="s">
        <v>308</v>
      </c>
      <c r="E29" s="669" t="s">
        <v>323</v>
      </c>
      <c r="F29" s="665"/>
      <c r="G29" s="665"/>
      <c r="H29" s="665"/>
      <c r="I29" s="665"/>
      <c r="J29" s="665"/>
      <c r="K29" s="665"/>
      <c r="L29" s="665">
        <v>80.4</v>
      </c>
      <c r="M29" s="665">
        <v>80.4</v>
      </c>
      <c r="N29" s="665"/>
    </row>
    <row r="30" spans="1:14" ht="12.75" hidden="1">
      <c r="A30" s="606"/>
      <c r="B30" s="599"/>
      <c r="C30" s="599"/>
      <c r="D30" s="599"/>
      <c r="E30" s="668" t="s">
        <v>158</v>
      </c>
      <c r="F30" s="665"/>
      <c r="G30" s="665"/>
      <c r="H30" s="665"/>
      <c r="I30" s="665"/>
      <c r="J30" s="665"/>
      <c r="K30" s="665"/>
      <c r="L30" s="665">
        <v>80.4</v>
      </c>
      <c r="M30" s="665">
        <v>80.4</v>
      </c>
      <c r="N30" s="665"/>
    </row>
    <row r="31" spans="1:14" ht="12.75" hidden="1">
      <c r="A31" s="606">
        <v>2141</v>
      </c>
      <c r="B31" s="599" t="s">
        <v>307</v>
      </c>
      <c r="C31" s="599" t="s">
        <v>322</v>
      </c>
      <c r="D31" s="599" t="s">
        <v>309</v>
      </c>
      <c r="E31" s="668" t="s">
        <v>324</v>
      </c>
      <c r="F31" s="665"/>
      <c r="G31" s="665"/>
      <c r="H31" s="665"/>
      <c r="I31" s="665"/>
      <c r="J31" s="665"/>
      <c r="K31" s="665"/>
      <c r="L31" s="665">
        <v>80.4</v>
      </c>
      <c r="M31" s="665">
        <v>80.4</v>
      </c>
      <c r="N31" s="665"/>
    </row>
    <row r="32" spans="1:14" ht="36" hidden="1">
      <c r="A32" s="606">
        <v>2150</v>
      </c>
      <c r="B32" s="599" t="s">
        <v>307</v>
      </c>
      <c r="C32" s="599" t="s">
        <v>325</v>
      </c>
      <c r="D32" s="599" t="s">
        <v>308</v>
      </c>
      <c r="E32" s="669" t="s">
        <v>326</v>
      </c>
      <c r="F32" s="665"/>
      <c r="G32" s="665"/>
      <c r="H32" s="665"/>
      <c r="I32" s="665"/>
      <c r="J32" s="665"/>
      <c r="K32" s="665"/>
      <c r="L32" s="665">
        <v>80.4</v>
      </c>
      <c r="M32" s="665">
        <v>80.4</v>
      </c>
      <c r="N32" s="665"/>
    </row>
    <row r="33" spans="1:14" ht="12.75" hidden="1">
      <c r="A33" s="606"/>
      <c r="B33" s="599"/>
      <c r="C33" s="599"/>
      <c r="D33" s="599"/>
      <c r="E33" s="668" t="s">
        <v>158</v>
      </c>
      <c r="F33" s="665"/>
      <c r="G33" s="665"/>
      <c r="H33" s="665"/>
      <c r="I33" s="665"/>
      <c r="J33" s="665"/>
      <c r="K33" s="665"/>
      <c r="L33" s="665">
        <v>80.4</v>
      </c>
      <c r="M33" s="665">
        <v>80.4</v>
      </c>
      <c r="N33" s="665"/>
    </row>
    <row r="34" spans="1:14" ht="36" hidden="1">
      <c r="A34" s="606">
        <v>2151</v>
      </c>
      <c r="B34" s="599" t="s">
        <v>307</v>
      </c>
      <c r="C34" s="599" t="s">
        <v>325</v>
      </c>
      <c r="D34" s="599" t="s">
        <v>309</v>
      </c>
      <c r="E34" s="668" t="s">
        <v>327</v>
      </c>
      <c r="F34" s="665"/>
      <c r="G34" s="665"/>
      <c r="H34" s="665"/>
      <c r="I34" s="665"/>
      <c r="J34" s="665"/>
      <c r="K34" s="665"/>
      <c r="L34" s="665">
        <v>80.4</v>
      </c>
      <c r="M34" s="665">
        <v>80.4</v>
      </c>
      <c r="N34" s="665"/>
    </row>
    <row r="35" spans="1:14" ht="24">
      <c r="A35" s="606">
        <v>2160</v>
      </c>
      <c r="B35" s="599" t="s">
        <v>307</v>
      </c>
      <c r="C35" s="599" t="s">
        <v>328</v>
      </c>
      <c r="D35" s="599" t="s">
        <v>308</v>
      </c>
      <c r="E35" s="669" t="s">
        <v>329</v>
      </c>
      <c r="F35" s="665">
        <v>844</v>
      </c>
      <c r="G35" s="665">
        <v>844</v>
      </c>
      <c r="H35" s="665"/>
      <c r="I35" s="665">
        <v>844</v>
      </c>
      <c r="J35" s="665">
        <v>844</v>
      </c>
      <c r="K35" s="665"/>
      <c r="L35" s="665">
        <v>550.2</v>
      </c>
      <c r="M35" s="665">
        <v>550.2</v>
      </c>
      <c r="N35" s="665"/>
    </row>
    <row r="36" spans="1:14" ht="12.75">
      <c r="A36" s="606"/>
      <c r="B36" s="599"/>
      <c r="C36" s="599"/>
      <c r="D36" s="599"/>
      <c r="E36" s="668" t="s">
        <v>158</v>
      </c>
      <c r="F36" s="665"/>
      <c r="G36" s="665"/>
      <c r="H36" s="665"/>
      <c r="I36" s="665"/>
      <c r="J36" s="665"/>
      <c r="K36" s="665"/>
      <c r="L36" s="665"/>
      <c r="M36" s="665"/>
      <c r="N36" s="665"/>
    </row>
    <row r="37" spans="1:14" ht="24">
      <c r="A37" s="606">
        <v>2161</v>
      </c>
      <c r="B37" s="599" t="s">
        <v>307</v>
      </c>
      <c r="C37" s="599" t="s">
        <v>328</v>
      </c>
      <c r="D37" s="599" t="s">
        <v>309</v>
      </c>
      <c r="E37" s="668" t="s">
        <v>330</v>
      </c>
      <c r="F37" s="665">
        <v>844</v>
      </c>
      <c r="G37" s="665">
        <v>844</v>
      </c>
      <c r="H37" s="665"/>
      <c r="I37" s="665">
        <v>844</v>
      </c>
      <c r="J37" s="665">
        <v>844</v>
      </c>
      <c r="K37" s="665"/>
      <c r="L37" s="665">
        <v>550.2</v>
      </c>
      <c r="M37" s="665">
        <v>550.2</v>
      </c>
      <c r="N37" s="665"/>
    </row>
    <row r="38" spans="1:14" ht="12.75" hidden="1">
      <c r="A38" s="606">
        <v>2170</v>
      </c>
      <c r="B38" s="599" t="s">
        <v>307</v>
      </c>
      <c r="C38" s="599" t="s">
        <v>331</v>
      </c>
      <c r="D38" s="599" t="s">
        <v>308</v>
      </c>
      <c r="E38" s="669" t="s">
        <v>332</v>
      </c>
      <c r="F38" s="665"/>
      <c r="G38" s="665"/>
      <c r="H38" s="665"/>
      <c r="I38" s="665"/>
      <c r="J38" s="665"/>
      <c r="K38" s="665"/>
      <c r="L38" s="665"/>
      <c r="M38" s="665"/>
      <c r="N38" s="665"/>
    </row>
    <row r="39" spans="1:14" ht="12.75" hidden="1">
      <c r="A39" s="606"/>
      <c r="B39" s="599"/>
      <c r="C39" s="599"/>
      <c r="D39" s="599"/>
      <c r="E39" s="668" t="s">
        <v>158</v>
      </c>
      <c r="F39" s="665"/>
      <c r="G39" s="665"/>
      <c r="H39" s="665"/>
      <c r="I39" s="665"/>
      <c r="J39" s="665"/>
      <c r="K39" s="665"/>
      <c r="L39" s="665"/>
      <c r="M39" s="665"/>
      <c r="N39" s="665"/>
    </row>
    <row r="40" spans="1:14" ht="12.75" hidden="1">
      <c r="A40" s="606">
        <v>2171</v>
      </c>
      <c r="B40" s="599" t="s">
        <v>307</v>
      </c>
      <c r="C40" s="599" t="s">
        <v>331</v>
      </c>
      <c r="D40" s="599" t="s">
        <v>309</v>
      </c>
      <c r="E40" s="668" t="s">
        <v>332</v>
      </c>
      <c r="F40" s="665"/>
      <c r="G40" s="665"/>
      <c r="H40" s="665"/>
      <c r="I40" s="665"/>
      <c r="J40" s="665"/>
      <c r="K40" s="665"/>
      <c r="L40" s="665"/>
      <c r="M40" s="665"/>
      <c r="N40" s="665"/>
    </row>
    <row r="41" spans="1:14" ht="36" hidden="1">
      <c r="A41" s="606">
        <v>2180</v>
      </c>
      <c r="B41" s="599" t="s">
        <v>307</v>
      </c>
      <c r="C41" s="599" t="s">
        <v>333</v>
      </c>
      <c r="D41" s="599" t="s">
        <v>308</v>
      </c>
      <c r="E41" s="669" t="s">
        <v>334</v>
      </c>
      <c r="F41" s="665"/>
      <c r="G41" s="665"/>
      <c r="H41" s="665"/>
      <c r="I41" s="665"/>
      <c r="J41" s="665"/>
      <c r="K41" s="665"/>
      <c r="L41" s="665"/>
      <c r="M41" s="665"/>
      <c r="N41" s="665"/>
    </row>
    <row r="42" spans="1:14" ht="12.75" hidden="1">
      <c r="A42" s="606"/>
      <c r="B42" s="599"/>
      <c r="C42" s="599"/>
      <c r="D42" s="599"/>
      <c r="E42" s="668" t="s">
        <v>158</v>
      </c>
      <c r="F42" s="665"/>
      <c r="G42" s="665"/>
      <c r="H42" s="665"/>
      <c r="I42" s="665"/>
      <c r="J42" s="665"/>
      <c r="K42" s="665"/>
      <c r="L42" s="665"/>
      <c r="M42" s="665"/>
      <c r="N42" s="665"/>
    </row>
    <row r="43" spans="1:14" ht="36" hidden="1">
      <c r="A43" s="606">
        <v>2181</v>
      </c>
      <c r="B43" s="599" t="s">
        <v>307</v>
      </c>
      <c r="C43" s="599" t="s">
        <v>333</v>
      </c>
      <c r="D43" s="599" t="s">
        <v>309</v>
      </c>
      <c r="E43" s="668" t="s">
        <v>334</v>
      </c>
      <c r="F43" s="665"/>
      <c r="G43" s="665"/>
      <c r="H43" s="665"/>
      <c r="I43" s="665"/>
      <c r="J43" s="665"/>
      <c r="K43" s="665"/>
      <c r="L43" s="665"/>
      <c r="M43" s="665"/>
      <c r="N43" s="665"/>
    </row>
    <row r="44" spans="1:14" ht="12.75" hidden="1">
      <c r="A44" s="606"/>
      <c r="B44" s="599"/>
      <c r="C44" s="599"/>
      <c r="D44" s="599"/>
      <c r="E44" s="668" t="s">
        <v>158</v>
      </c>
      <c r="F44" s="665"/>
      <c r="G44" s="665"/>
      <c r="H44" s="665"/>
      <c r="I44" s="665"/>
      <c r="J44" s="665"/>
      <c r="K44" s="665"/>
      <c r="L44" s="665"/>
      <c r="M44" s="665"/>
      <c r="N44" s="665"/>
    </row>
    <row r="45" spans="1:14" ht="12.75" hidden="1">
      <c r="A45" s="606">
        <v>2182</v>
      </c>
      <c r="B45" s="599" t="s">
        <v>307</v>
      </c>
      <c r="C45" s="599" t="s">
        <v>333</v>
      </c>
      <c r="D45" s="599" t="s">
        <v>309</v>
      </c>
      <c r="E45" s="668" t="s">
        <v>335</v>
      </c>
      <c r="F45" s="665"/>
      <c r="G45" s="665"/>
      <c r="H45" s="665"/>
      <c r="I45" s="665"/>
      <c r="J45" s="665"/>
      <c r="K45" s="665"/>
      <c r="L45" s="665"/>
      <c r="M45" s="665"/>
      <c r="N45" s="665"/>
    </row>
    <row r="46" spans="1:14" ht="24" hidden="1">
      <c r="A46" s="606">
        <v>2183</v>
      </c>
      <c r="B46" s="599" t="s">
        <v>307</v>
      </c>
      <c r="C46" s="599" t="s">
        <v>333</v>
      </c>
      <c r="D46" s="599" t="s">
        <v>309</v>
      </c>
      <c r="E46" s="668" t="s">
        <v>336</v>
      </c>
      <c r="F46" s="665"/>
      <c r="G46" s="665"/>
      <c r="H46" s="665"/>
      <c r="I46" s="665"/>
      <c r="J46" s="665"/>
      <c r="K46" s="665"/>
      <c r="L46" s="665"/>
      <c r="M46" s="665"/>
      <c r="N46" s="665"/>
    </row>
    <row r="47" spans="1:14" ht="24" hidden="1">
      <c r="A47" s="606">
        <v>2184</v>
      </c>
      <c r="B47" s="599" t="s">
        <v>307</v>
      </c>
      <c r="C47" s="599" t="s">
        <v>333</v>
      </c>
      <c r="D47" s="599" t="s">
        <v>309</v>
      </c>
      <c r="E47" s="668" t="s">
        <v>337</v>
      </c>
      <c r="F47" s="665"/>
      <c r="G47" s="665"/>
      <c r="H47" s="665"/>
      <c r="I47" s="665"/>
      <c r="J47" s="665"/>
      <c r="K47" s="665"/>
      <c r="L47" s="665"/>
      <c r="M47" s="665"/>
      <c r="N47" s="665"/>
    </row>
    <row r="48" spans="1:14" ht="12.75" hidden="1">
      <c r="A48" s="606"/>
      <c r="B48" s="599"/>
      <c r="C48" s="599"/>
      <c r="D48" s="599"/>
      <c r="E48" s="668"/>
      <c r="F48" s="665"/>
      <c r="G48" s="665"/>
      <c r="H48" s="665"/>
      <c r="I48" s="665"/>
      <c r="J48" s="665"/>
      <c r="K48" s="665"/>
      <c r="L48" s="665"/>
      <c r="M48" s="665"/>
      <c r="N48" s="665"/>
    </row>
    <row r="49" spans="1:14" ht="38.25" hidden="1">
      <c r="A49" s="666">
        <v>2200</v>
      </c>
      <c r="B49" s="599" t="s">
        <v>338</v>
      </c>
      <c r="C49" s="599" t="s">
        <v>308</v>
      </c>
      <c r="D49" s="599" t="s">
        <v>308</v>
      </c>
      <c r="E49" s="667" t="s">
        <v>1260</v>
      </c>
      <c r="F49" s="665"/>
      <c r="G49" s="665"/>
      <c r="H49" s="665"/>
      <c r="I49" s="665"/>
      <c r="J49" s="665"/>
      <c r="K49" s="665"/>
      <c r="L49" s="665"/>
      <c r="M49" s="665"/>
      <c r="N49" s="665"/>
    </row>
    <row r="50" spans="1:14" ht="12.75" hidden="1">
      <c r="A50" s="606"/>
      <c r="B50" s="599"/>
      <c r="C50" s="599"/>
      <c r="D50" s="599"/>
      <c r="E50" s="668" t="s">
        <v>80</v>
      </c>
      <c r="F50" s="665"/>
      <c r="G50" s="665"/>
      <c r="H50" s="665"/>
      <c r="I50" s="665"/>
      <c r="J50" s="665"/>
      <c r="K50" s="665"/>
      <c r="L50" s="665"/>
      <c r="M50" s="665"/>
      <c r="N50" s="665"/>
    </row>
    <row r="51" spans="1:14" ht="12.75" hidden="1">
      <c r="A51" s="606">
        <v>2210</v>
      </c>
      <c r="B51" s="599" t="s">
        <v>338</v>
      </c>
      <c r="C51" s="599" t="s">
        <v>309</v>
      </c>
      <c r="D51" s="599" t="s">
        <v>308</v>
      </c>
      <c r="E51" s="669" t="s">
        <v>339</v>
      </c>
      <c r="F51" s="665"/>
      <c r="G51" s="665"/>
      <c r="H51" s="665"/>
      <c r="I51" s="665"/>
      <c r="J51" s="665"/>
      <c r="K51" s="665"/>
      <c r="L51" s="665"/>
      <c r="M51" s="665"/>
      <c r="N51" s="665"/>
    </row>
    <row r="52" spans="1:14" ht="12.75" hidden="1">
      <c r="A52" s="606"/>
      <c r="B52" s="599"/>
      <c r="C52" s="599"/>
      <c r="D52" s="599"/>
      <c r="E52" s="668" t="s">
        <v>158</v>
      </c>
      <c r="F52" s="665"/>
      <c r="G52" s="665"/>
      <c r="H52" s="665"/>
      <c r="I52" s="665"/>
      <c r="J52" s="665"/>
      <c r="K52" s="665"/>
      <c r="L52" s="665"/>
      <c r="M52" s="665"/>
      <c r="N52" s="665"/>
    </row>
    <row r="53" spans="1:14" ht="12" customHeight="1" hidden="1">
      <c r="A53" s="606">
        <v>2211</v>
      </c>
      <c r="B53" s="599" t="s">
        <v>338</v>
      </c>
      <c r="C53" s="599" t="s">
        <v>309</v>
      </c>
      <c r="D53" s="599" t="s">
        <v>309</v>
      </c>
      <c r="E53" s="668" t="s">
        <v>340</v>
      </c>
      <c r="F53" s="665"/>
      <c r="G53" s="665"/>
      <c r="H53" s="665"/>
      <c r="I53" s="665"/>
      <c r="J53" s="665"/>
      <c r="K53" s="665"/>
      <c r="L53" s="665"/>
      <c r="M53" s="665"/>
      <c r="N53" s="665"/>
    </row>
    <row r="54" spans="1:14" ht="12.75" hidden="1">
      <c r="A54" s="606">
        <v>2220</v>
      </c>
      <c r="B54" s="599" t="s">
        <v>338</v>
      </c>
      <c r="C54" s="599" t="s">
        <v>312</v>
      </c>
      <c r="D54" s="599" t="s">
        <v>308</v>
      </c>
      <c r="E54" s="669" t="s">
        <v>341</v>
      </c>
      <c r="F54" s="665"/>
      <c r="G54" s="665"/>
      <c r="H54" s="665"/>
      <c r="I54" s="665"/>
      <c r="J54" s="665"/>
      <c r="K54" s="665"/>
      <c r="L54" s="665"/>
      <c r="M54" s="665"/>
      <c r="N54" s="665"/>
    </row>
    <row r="55" spans="1:14" ht="12.75" hidden="1">
      <c r="A55" s="606"/>
      <c r="B55" s="599"/>
      <c r="C55" s="599"/>
      <c r="D55" s="599"/>
      <c r="E55" s="668" t="s">
        <v>158</v>
      </c>
      <c r="F55" s="665"/>
      <c r="G55" s="665"/>
      <c r="H55" s="665"/>
      <c r="I55" s="665"/>
      <c r="J55" s="665"/>
      <c r="K55" s="665"/>
      <c r="L55" s="665"/>
      <c r="M55" s="665"/>
      <c r="N55" s="665"/>
    </row>
    <row r="56" spans="1:14" ht="12.75" hidden="1">
      <c r="A56" s="606">
        <v>2221</v>
      </c>
      <c r="B56" s="599" t="s">
        <v>338</v>
      </c>
      <c r="C56" s="599" t="s">
        <v>312</v>
      </c>
      <c r="D56" s="599" t="s">
        <v>309</v>
      </c>
      <c r="E56" s="668" t="s">
        <v>342</v>
      </c>
      <c r="F56" s="665"/>
      <c r="G56" s="665"/>
      <c r="H56" s="665"/>
      <c r="I56" s="665"/>
      <c r="J56" s="665"/>
      <c r="K56" s="665"/>
      <c r="L56" s="665"/>
      <c r="M56" s="665"/>
      <c r="N56" s="665"/>
    </row>
    <row r="57" spans="1:14" ht="12.75" hidden="1">
      <c r="A57" s="606">
        <v>2230</v>
      </c>
      <c r="B57" s="599" t="s">
        <v>338</v>
      </c>
      <c r="C57" s="599" t="s">
        <v>104</v>
      </c>
      <c r="D57" s="599" t="s">
        <v>308</v>
      </c>
      <c r="E57" s="669" t="s">
        <v>343</v>
      </c>
      <c r="F57" s="665"/>
      <c r="G57" s="665"/>
      <c r="H57" s="665"/>
      <c r="I57" s="665"/>
      <c r="J57" s="665"/>
      <c r="K57" s="665"/>
      <c r="L57" s="665"/>
      <c r="M57" s="665"/>
      <c r="N57" s="665"/>
    </row>
    <row r="58" spans="1:14" ht="12.75" hidden="1">
      <c r="A58" s="606"/>
      <c r="B58" s="599"/>
      <c r="C58" s="599"/>
      <c r="D58" s="599"/>
      <c r="E58" s="668" t="s">
        <v>158</v>
      </c>
      <c r="F58" s="665"/>
      <c r="G58" s="665"/>
      <c r="H58" s="665"/>
      <c r="I58" s="665"/>
      <c r="J58" s="665"/>
      <c r="K58" s="665"/>
      <c r="L58" s="665"/>
      <c r="M58" s="665"/>
      <c r="N58" s="665"/>
    </row>
    <row r="59" spans="1:14" ht="12.75" hidden="1">
      <c r="A59" s="606">
        <v>2231</v>
      </c>
      <c r="B59" s="599" t="s">
        <v>338</v>
      </c>
      <c r="C59" s="599" t="s">
        <v>104</v>
      </c>
      <c r="D59" s="599" t="s">
        <v>309</v>
      </c>
      <c r="E59" s="668" t="s">
        <v>344</v>
      </c>
      <c r="F59" s="665"/>
      <c r="G59" s="665"/>
      <c r="H59" s="665"/>
      <c r="I59" s="665"/>
      <c r="J59" s="665"/>
      <c r="K59" s="665"/>
      <c r="L59" s="665"/>
      <c r="M59" s="665"/>
      <c r="N59" s="665"/>
    </row>
    <row r="60" spans="1:14" ht="24" hidden="1">
      <c r="A60" s="606">
        <v>2240</v>
      </c>
      <c r="B60" s="599" t="s">
        <v>338</v>
      </c>
      <c r="C60" s="599" t="s">
        <v>322</v>
      </c>
      <c r="D60" s="599" t="s">
        <v>308</v>
      </c>
      <c r="E60" s="669" t="s">
        <v>345</v>
      </c>
      <c r="F60" s="665"/>
      <c r="G60" s="665"/>
      <c r="H60" s="665"/>
      <c r="I60" s="665"/>
      <c r="J60" s="665"/>
      <c r="K60" s="665"/>
      <c r="L60" s="665"/>
      <c r="M60" s="665"/>
      <c r="N60" s="665"/>
    </row>
    <row r="61" spans="1:14" ht="12.75" hidden="1">
      <c r="A61" s="606"/>
      <c r="B61" s="599"/>
      <c r="C61" s="599"/>
      <c r="D61" s="599"/>
      <c r="E61" s="668" t="s">
        <v>158</v>
      </c>
      <c r="F61" s="665"/>
      <c r="G61" s="665"/>
      <c r="H61" s="665"/>
      <c r="I61" s="665"/>
      <c r="J61" s="665"/>
      <c r="K61" s="665"/>
      <c r="L61" s="665"/>
      <c r="M61" s="665"/>
      <c r="N61" s="665"/>
    </row>
    <row r="62" spans="1:14" ht="24" hidden="1">
      <c r="A62" s="606">
        <v>2241</v>
      </c>
      <c r="B62" s="599" t="s">
        <v>338</v>
      </c>
      <c r="C62" s="599" t="s">
        <v>322</v>
      </c>
      <c r="D62" s="599" t="s">
        <v>309</v>
      </c>
      <c r="E62" s="668" t="s">
        <v>345</v>
      </c>
      <c r="F62" s="665"/>
      <c r="G62" s="665"/>
      <c r="H62" s="665"/>
      <c r="I62" s="665"/>
      <c r="J62" s="665"/>
      <c r="K62" s="665"/>
      <c r="L62" s="665"/>
      <c r="M62" s="665"/>
      <c r="N62" s="665"/>
    </row>
    <row r="63" spans="1:14" ht="12.75" hidden="1">
      <c r="A63" s="606"/>
      <c r="B63" s="599"/>
      <c r="C63" s="599"/>
      <c r="D63" s="599"/>
      <c r="E63" s="668" t="s">
        <v>158</v>
      </c>
      <c r="F63" s="665"/>
      <c r="G63" s="665"/>
      <c r="H63" s="665"/>
      <c r="I63" s="665"/>
      <c r="J63" s="665"/>
      <c r="K63" s="665"/>
      <c r="L63" s="665"/>
      <c r="M63" s="665"/>
      <c r="N63" s="665"/>
    </row>
    <row r="64" spans="1:14" ht="12.75" hidden="1">
      <c r="A64" s="606">
        <v>2250</v>
      </c>
      <c r="B64" s="599" t="s">
        <v>338</v>
      </c>
      <c r="C64" s="599" t="s">
        <v>325</v>
      </c>
      <c r="D64" s="599" t="s">
        <v>308</v>
      </c>
      <c r="E64" s="669" t="s">
        <v>346</v>
      </c>
      <c r="F64" s="665"/>
      <c r="G64" s="665"/>
      <c r="H64" s="665"/>
      <c r="I64" s="665"/>
      <c r="J64" s="665"/>
      <c r="K64" s="665"/>
      <c r="L64" s="665"/>
      <c r="M64" s="665"/>
      <c r="N64" s="665"/>
    </row>
    <row r="65" spans="1:14" ht="20.25" customHeight="1">
      <c r="A65" s="606"/>
      <c r="B65" s="599"/>
      <c r="C65" s="599"/>
      <c r="D65" s="599"/>
      <c r="E65" s="668" t="s">
        <v>158</v>
      </c>
      <c r="F65" s="665"/>
      <c r="G65" s="665"/>
      <c r="H65" s="665"/>
      <c r="I65" s="665"/>
      <c r="J65" s="665"/>
      <c r="K65" s="665"/>
      <c r="L65" s="665"/>
      <c r="M65" s="665"/>
      <c r="N65" s="665"/>
    </row>
    <row r="66" spans="1:14" ht="12.75" hidden="1">
      <c r="A66" s="606">
        <v>2251</v>
      </c>
      <c r="B66" s="599" t="s">
        <v>338</v>
      </c>
      <c r="C66" s="599" t="s">
        <v>325</v>
      </c>
      <c r="D66" s="599" t="s">
        <v>309</v>
      </c>
      <c r="E66" s="668" t="s">
        <v>346</v>
      </c>
      <c r="F66" s="665"/>
      <c r="G66" s="665"/>
      <c r="H66" s="665"/>
      <c r="I66" s="665"/>
      <c r="J66" s="665"/>
      <c r="K66" s="665"/>
      <c r="L66" s="665"/>
      <c r="M66" s="665"/>
      <c r="N66" s="665"/>
    </row>
    <row r="67" spans="1:14" ht="66.75" hidden="1">
      <c r="A67" s="666">
        <v>2300</v>
      </c>
      <c r="B67" s="599" t="s">
        <v>347</v>
      </c>
      <c r="C67" s="599" t="s">
        <v>308</v>
      </c>
      <c r="D67" s="599" t="s">
        <v>308</v>
      </c>
      <c r="E67" s="667" t="s">
        <v>1261</v>
      </c>
      <c r="F67" s="665"/>
      <c r="G67" s="665"/>
      <c r="H67" s="665"/>
      <c r="I67" s="665"/>
      <c r="J67" s="665"/>
      <c r="K67" s="665"/>
      <c r="L67" s="665"/>
      <c r="M67" s="665"/>
      <c r="N67" s="665"/>
    </row>
    <row r="68" spans="1:14" ht="12.75" hidden="1">
      <c r="A68" s="606"/>
      <c r="B68" s="599"/>
      <c r="C68" s="599"/>
      <c r="D68" s="599"/>
      <c r="E68" s="668" t="s">
        <v>80</v>
      </c>
      <c r="F68" s="665"/>
      <c r="G68" s="665"/>
      <c r="H68" s="665"/>
      <c r="I68" s="665"/>
      <c r="J68" s="665"/>
      <c r="K68" s="665"/>
      <c r="L68" s="665"/>
      <c r="M68" s="665"/>
      <c r="N68" s="665"/>
    </row>
    <row r="69" spans="1:14" ht="12.75" hidden="1">
      <c r="A69" s="606">
        <v>2310</v>
      </c>
      <c r="B69" s="599" t="s">
        <v>347</v>
      </c>
      <c r="C69" s="599" t="s">
        <v>309</v>
      </c>
      <c r="D69" s="599" t="s">
        <v>308</v>
      </c>
      <c r="E69" s="669" t="s">
        <v>348</v>
      </c>
      <c r="F69" s="665"/>
      <c r="G69" s="665"/>
      <c r="H69" s="665"/>
      <c r="I69" s="665"/>
      <c r="J69" s="665"/>
      <c r="K69" s="665"/>
      <c r="L69" s="665"/>
      <c r="M69" s="665"/>
      <c r="N69" s="665"/>
    </row>
    <row r="70" spans="1:14" ht="12.75" hidden="1">
      <c r="A70" s="606"/>
      <c r="B70" s="599"/>
      <c r="C70" s="599"/>
      <c r="D70" s="599"/>
      <c r="E70" s="668" t="s">
        <v>158</v>
      </c>
      <c r="F70" s="665"/>
      <c r="G70" s="665"/>
      <c r="H70" s="665"/>
      <c r="I70" s="665"/>
      <c r="J70" s="665"/>
      <c r="K70" s="665"/>
      <c r="L70" s="665"/>
      <c r="M70" s="665"/>
      <c r="N70" s="665"/>
    </row>
    <row r="71" spans="1:14" ht="12.75" hidden="1">
      <c r="A71" s="606">
        <v>2311</v>
      </c>
      <c r="B71" s="599" t="s">
        <v>347</v>
      </c>
      <c r="C71" s="599" t="s">
        <v>309</v>
      </c>
      <c r="D71" s="599" t="s">
        <v>309</v>
      </c>
      <c r="E71" s="668" t="s">
        <v>349</v>
      </c>
      <c r="F71" s="665"/>
      <c r="G71" s="665"/>
      <c r="H71" s="665"/>
      <c r="I71" s="665"/>
      <c r="J71" s="665"/>
      <c r="K71" s="665"/>
      <c r="L71" s="665"/>
      <c r="M71" s="665"/>
      <c r="N71" s="665"/>
    </row>
    <row r="72" spans="1:14" ht="12.75" hidden="1">
      <c r="A72" s="606">
        <v>2312</v>
      </c>
      <c r="B72" s="599" t="s">
        <v>347</v>
      </c>
      <c r="C72" s="599" t="s">
        <v>309</v>
      </c>
      <c r="D72" s="599" t="s">
        <v>312</v>
      </c>
      <c r="E72" s="668" t="s">
        <v>350</v>
      </c>
      <c r="F72" s="665"/>
      <c r="G72" s="665"/>
      <c r="H72" s="665"/>
      <c r="I72" s="665"/>
      <c r="J72" s="665"/>
      <c r="K72" s="665"/>
      <c r="L72" s="665"/>
      <c r="M72" s="665"/>
      <c r="N72" s="665"/>
    </row>
    <row r="73" spans="1:14" ht="12.75" hidden="1">
      <c r="A73" s="606">
        <v>2313</v>
      </c>
      <c r="B73" s="599" t="s">
        <v>347</v>
      </c>
      <c r="C73" s="599" t="s">
        <v>309</v>
      </c>
      <c r="D73" s="599" t="s">
        <v>104</v>
      </c>
      <c r="E73" s="668" t="s">
        <v>351</v>
      </c>
      <c r="F73" s="665"/>
      <c r="G73" s="665"/>
      <c r="H73" s="665"/>
      <c r="I73" s="665"/>
      <c r="J73" s="665"/>
      <c r="K73" s="665"/>
      <c r="L73" s="665"/>
      <c r="M73" s="665"/>
      <c r="N73" s="665"/>
    </row>
    <row r="74" spans="1:14" ht="12.75" hidden="1">
      <c r="A74" s="606">
        <v>2320</v>
      </c>
      <c r="B74" s="599" t="s">
        <v>347</v>
      </c>
      <c r="C74" s="599" t="s">
        <v>312</v>
      </c>
      <c r="D74" s="599" t="s">
        <v>308</v>
      </c>
      <c r="E74" s="669" t="s">
        <v>352</v>
      </c>
      <c r="F74" s="665"/>
      <c r="G74" s="665"/>
      <c r="H74" s="665"/>
      <c r="I74" s="665"/>
      <c r="J74" s="665"/>
      <c r="K74" s="665"/>
      <c r="L74" s="665"/>
      <c r="M74" s="665"/>
      <c r="N74" s="665"/>
    </row>
    <row r="75" spans="1:14" ht="12.75" hidden="1">
      <c r="A75" s="606"/>
      <c r="B75" s="599"/>
      <c r="C75" s="599"/>
      <c r="D75" s="599"/>
      <c r="E75" s="668" t="s">
        <v>158</v>
      </c>
      <c r="F75" s="665"/>
      <c r="G75" s="665"/>
      <c r="H75" s="665"/>
      <c r="I75" s="665"/>
      <c r="J75" s="665"/>
      <c r="K75" s="665"/>
      <c r="L75" s="665"/>
      <c r="M75" s="665"/>
      <c r="N75" s="665"/>
    </row>
    <row r="76" spans="1:14" ht="12.75" hidden="1">
      <c r="A76" s="606">
        <v>2321</v>
      </c>
      <c r="B76" s="599" t="s">
        <v>347</v>
      </c>
      <c r="C76" s="599" t="s">
        <v>312</v>
      </c>
      <c r="D76" s="599" t="s">
        <v>309</v>
      </c>
      <c r="E76" s="668" t="s">
        <v>353</v>
      </c>
      <c r="F76" s="665"/>
      <c r="G76" s="665"/>
      <c r="H76" s="665"/>
      <c r="I76" s="665"/>
      <c r="J76" s="665"/>
      <c r="K76" s="665"/>
      <c r="L76" s="665"/>
      <c r="M76" s="665"/>
      <c r="N76" s="665"/>
    </row>
    <row r="77" spans="1:14" ht="24" hidden="1">
      <c r="A77" s="606">
        <v>2330</v>
      </c>
      <c r="B77" s="599" t="s">
        <v>347</v>
      </c>
      <c r="C77" s="599" t="s">
        <v>104</v>
      </c>
      <c r="D77" s="599" t="s">
        <v>308</v>
      </c>
      <c r="E77" s="669" t="s">
        <v>354</v>
      </c>
      <c r="F77" s="665"/>
      <c r="G77" s="665"/>
      <c r="H77" s="665"/>
      <c r="I77" s="665"/>
      <c r="J77" s="665"/>
      <c r="K77" s="665"/>
      <c r="L77" s="665"/>
      <c r="M77" s="665"/>
      <c r="N77" s="665"/>
    </row>
    <row r="78" spans="1:14" ht="12.75" hidden="1">
      <c r="A78" s="606"/>
      <c r="B78" s="599"/>
      <c r="C78" s="599"/>
      <c r="D78" s="599"/>
      <c r="E78" s="668" t="s">
        <v>158</v>
      </c>
      <c r="F78" s="665"/>
      <c r="G78" s="665"/>
      <c r="H78" s="665"/>
      <c r="I78" s="665"/>
      <c r="J78" s="665"/>
      <c r="K78" s="665"/>
      <c r="L78" s="665"/>
      <c r="M78" s="665"/>
      <c r="N78" s="665"/>
    </row>
    <row r="79" spans="1:14" ht="12.75" hidden="1">
      <c r="A79" s="606">
        <v>2331</v>
      </c>
      <c r="B79" s="599" t="s">
        <v>347</v>
      </c>
      <c r="C79" s="599" t="s">
        <v>104</v>
      </c>
      <c r="D79" s="599" t="s">
        <v>309</v>
      </c>
      <c r="E79" s="668" t="s">
        <v>355</v>
      </c>
      <c r="F79" s="665"/>
      <c r="G79" s="665"/>
      <c r="H79" s="665"/>
      <c r="I79" s="665"/>
      <c r="J79" s="665"/>
      <c r="K79" s="665"/>
      <c r="L79" s="665"/>
      <c r="M79" s="665"/>
      <c r="N79" s="665"/>
    </row>
    <row r="80" spans="1:14" ht="12.75" hidden="1">
      <c r="A80" s="606">
        <v>2332</v>
      </c>
      <c r="B80" s="599" t="s">
        <v>347</v>
      </c>
      <c r="C80" s="599" t="s">
        <v>104</v>
      </c>
      <c r="D80" s="599" t="s">
        <v>312</v>
      </c>
      <c r="E80" s="668" t="s">
        <v>356</v>
      </c>
      <c r="F80" s="665"/>
      <c r="G80" s="665"/>
      <c r="H80" s="665"/>
      <c r="I80" s="665"/>
      <c r="J80" s="665"/>
      <c r="K80" s="665"/>
      <c r="L80" s="665"/>
      <c r="M80" s="665"/>
      <c r="N80" s="665"/>
    </row>
    <row r="81" spans="1:14" ht="12.75" hidden="1">
      <c r="A81" s="606">
        <v>2340</v>
      </c>
      <c r="B81" s="599" t="s">
        <v>347</v>
      </c>
      <c r="C81" s="599" t="s">
        <v>322</v>
      </c>
      <c r="D81" s="599" t="s">
        <v>308</v>
      </c>
      <c r="E81" s="669" t="s">
        <v>357</v>
      </c>
      <c r="F81" s="665"/>
      <c r="G81" s="665"/>
      <c r="H81" s="665"/>
      <c r="I81" s="665"/>
      <c r="J81" s="665"/>
      <c r="K81" s="665"/>
      <c r="L81" s="665"/>
      <c r="M81" s="665"/>
      <c r="N81" s="665"/>
    </row>
    <row r="82" spans="1:14" ht="12.75" hidden="1">
      <c r="A82" s="606"/>
      <c r="B82" s="599"/>
      <c r="C82" s="599"/>
      <c r="D82" s="599"/>
      <c r="E82" s="668" t="s">
        <v>158</v>
      </c>
      <c r="F82" s="665"/>
      <c r="G82" s="665"/>
      <c r="H82" s="665"/>
      <c r="I82" s="665"/>
      <c r="J82" s="665"/>
      <c r="K82" s="665"/>
      <c r="L82" s="665"/>
      <c r="M82" s="665"/>
      <c r="N82" s="665"/>
    </row>
    <row r="83" spans="1:14" ht="12.75" hidden="1">
      <c r="A83" s="606">
        <v>2341</v>
      </c>
      <c r="B83" s="599" t="s">
        <v>347</v>
      </c>
      <c r="C83" s="599" t="s">
        <v>322</v>
      </c>
      <c r="D83" s="599" t="s">
        <v>309</v>
      </c>
      <c r="E83" s="668" t="s">
        <v>357</v>
      </c>
      <c r="F83" s="665"/>
      <c r="G83" s="665"/>
      <c r="H83" s="665"/>
      <c r="I83" s="665"/>
      <c r="J83" s="665"/>
      <c r="K83" s="665"/>
      <c r="L83" s="665"/>
      <c r="M83" s="665"/>
      <c r="N83" s="665"/>
    </row>
    <row r="84" spans="1:14" ht="12.75" hidden="1">
      <c r="A84" s="606">
        <v>2350</v>
      </c>
      <c r="B84" s="599" t="s">
        <v>347</v>
      </c>
      <c r="C84" s="599" t="s">
        <v>325</v>
      </c>
      <c r="D84" s="599" t="s">
        <v>308</v>
      </c>
      <c r="E84" s="669" t="s">
        <v>358</v>
      </c>
      <c r="F84" s="665"/>
      <c r="G84" s="665"/>
      <c r="H84" s="665"/>
      <c r="I84" s="665"/>
      <c r="J84" s="665"/>
      <c r="K84" s="665"/>
      <c r="L84" s="665"/>
      <c r="M84" s="665"/>
      <c r="N84" s="665"/>
    </row>
    <row r="85" spans="1:14" ht="12.75" hidden="1">
      <c r="A85" s="606"/>
      <c r="B85" s="599"/>
      <c r="C85" s="599"/>
      <c r="D85" s="599"/>
      <c r="E85" s="668" t="s">
        <v>158</v>
      </c>
      <c r="F85" s="665"/>
      <c r="G85" s="665"/>
      <c r="H85" s="665"/>
      <c r="I85" s="665"/>
      <c r="J85" s="665"/>
      <c r="K85" s="665"/>
      <c r="L85" s="665"/>
      <c r="M85" s="665"/>
      <c r="N85" s="665"/>
    </row>
    <row r="86" spans="1:14" ht="12.75" hidden="1">
      <c r="A86" s="606">
        <v>2351</v>
      </c>
      <c r="B86" s="599" t="s">
        <v>347</v>
      </c>
      <c r="C86" s="599" t="s">
        <v>325</v>
      </c>
      <c r="D86" s="599" t="s">
        <v>309</v>
      </c>
      <c r="E86" s="668" t="s">
        <v>359</v>
      </c>
      <c r="F86" s="665"/>
      <c r="G86" s="665"/>
      <c r="H86" s="665"/>
      <c r="I86" s="665"/>
      <c r="J86" s="665"/>
      <c r="K86" s="665"/>
      <c r="L86" s="665"/>
      <c r="M86" s="665"/>
      <c r="N86" s="665"/>
    </row>
    <row r="87" spans="1:14" ht="36" hidden="1">
      <c r="A87" s="606">
        <v>2360</v>
      </c>
      <c r="B87" s="599" t="s">
        <v>347</v>
      </c>
      <c r="C87" s="599" t="s">
        <v>328</v>
      </c>
      <c r="D87" s="599" t="s">
        <v>308</v>
      </c>
      <c r="E87" s="669" t="s">
        <v>360</v>
      </c>
      <c r="F87" s="665"/>
      <c r="G87" s="665"/>
      <c r="H87" s="665"/>
      <c r="I87" s="665"/>
      <c r="J87" s="665"/>
      <c r="K87" s="665"/>
      <c r="L87" s="665"/>
      <c r="M87" s="665"/>
      <c r="N87" s="665"/>
    </row>
    <row r="88" spans="1:14" ht="12.75" hidden="1">
      <c r="A88" s="606"/>
      <c r="B88" s="599"/>
      <c r="C88" s="599"/>
      <c r="D88" s="599"/>
      <c r="E88" s="668" t="s">
        <v>158</v>
      </c>
      <c r="F88" s="665"/>
      <c r="G88" s="665"/>
      <c r="H88" s="665"/>
      <c r="I88" s="665"/>
      <c r="J88" s="665"/>
      <c r="K88" s="665"/>
      <c r="L88" s="665"/>
      <c r="M88" s="665"/>
      <c r="N88" s="665"/>
    </row>
    <row r="89" spans="1:14" ht="36" hidden="1">
      <c r="A89" s="606">
        <v>2361</v>
      </c>
      <c r="B89" s="599" t="s">
        <v>347</v>
      </c>
      <c r="C89" s="599" t="s">
        <v>328</v>
      </c>
      <c r="D89" s="599" t="s">
        <v>309</v>
      </c>
      <c r="E89" s="668" t="s">
        <v>360</v>
      </c>
      <c r="F89" s="665"/>
      <c r="G89" s="665"/>
      <c r="H89" s="665"/>
      <c r="I89" s="665"/>
      <c r="J89" s="665"/>
      <c r="K89" s="665"/>
      <c r="L89" s="665"/>
      <c r="M89" s="665"/>
      <c r="N89" s="665"/>
    </row>
    <row r="90" spans="1:14" ht="24">
      <c r="A90" s="606">
        <v>2370</v>
      </c>
      <c r="B90" s="599" t="s">
        <v>347</v>
      </c>
      <c r="C90" s="599" t="s">
        <v>331</v>
      </c>
      <c r="D90" s="599" t="s">
        <v>308</v>
      </c>
      <c r="E90" s="669" t="s">
        <v>361</v>
      </c>
      <c r="F90" s="665"/>
      <c r="G90" s="665"/>
      <c r="H90" s="665"/>
      <c r="I90" s="665"/>
      <c r="J90" s="665"/>
      <c r="K90" s="665"/>
      <c r="L90" s="665"/>
      <c r="M90" s="665"/>
      <c r="N90" s="665"/>
    </row>
    <row r="91" spans="1:14" ht="12.75">
      <c r="A91" s="606"/>
      <c r="B91" s="599"/>
      <c r="C91" s="599"/>
      <c r="D91" s="599"/>
      <c r="E91" s="668" t="s">
        <v>158</v>
      </c>
      <c r="F91" s="665"/>
      <c r="G91" s="665"/>
      <c r="H91" s="665"/>
      <c r="I91" s="665"/>
      <c r="J91" s="665"/>
      <c r="K91" s="665"/>
      <c r="L91" s="665"/>
      <c r="M91" s="665"/>
      <c r="N91" s="665"/>
    </row>
    <row r="92" spans="1:14" ht="29.25" customHeight="1">
      <c r="A92" s="606">
        <v>2371</v>
      </c>
      <c r="B92" s="599" t="s">
        <v>347</v>
      </c>
      <c r="C92" s="599" t="s">
        <v>331</v>
      </c>
      <c r="D92" s="599" t="s">
        <v>309</v>
      </c>
      <c r="E92" s="668" t="s">
        <v>362</v>
      </c>
      <c r="F92" s="665"/>
      <c r="G92" s="665"/>
      <c r="H92" s="665"/>
      <c r="I92" s="665"/>
      <c r="J92" s="665"/>
      <c r="K92" s="665"/>
      <c r="L92" s="665"/>
      <c r="M92" s="665"/>
      <c r="N92" s="665"/>
    </row>
    <row r="93" spans="1:14" ht="54.75">
      <c r="A93" s="666">
        <v>2400</v>
      </c>
      <c r="B93" s="599" t="s">
        <v>363</v>
      </c>
      <c r="C93" s="599" t="s">
        <v>308</v>
      </c>
      <c r="D93" s="599" t="s">
        <v>308</v>
      </c>
      <c r="E93" s="667" t="s">
        <v>1262</v>
      </c>
      <c r="F93" s="665">
        <v>420</v>
      </c>
      <c r="G93" s="665">
        <v>420</v>
      </c>
      <c r="H93" s="665"/>
      <c r="I93" s="665">
        <v>2920</v>
      </c>
      <c r="J93" s="665">
        <v>920</v>
      </c>
      <c r="K93" s="665">
        <v>2000</v>
      </c>
      <c r="L93" s="665">
        <v>-623.5</v>
      </c>
      <c r="M93" s="665">
        <v>716.2</v>
      </c>
      <c r="N93" s="665">
        <v>-1339.7</v>
      </c>
    </row>
    <row r="94" spans="1:14" ht="12.75">
      <c r="A94" s="606"/>
      <c r="B94" s="599"/>
      <c r="C94" s="599"/>
      <c r="D94" s="599"/>
      <c r="E94" s="668" t="s">
        <v>80</v>
      </c>
      <c r="F94" s="665"/>
      <c r="G94" s="665"/>
      <c r="H94" s="665"/>
      <c r="I94" s="665"/>
      <c r="J94" s="665"/>
      <c r="K94" s="665"/>
      <c r="L94" s="665"/>
      <c r="M94" s="665"/>
      <c r="N94" s="665"/>
    </row>
    <row r="95" spans="1:14" ht="24">
      <c r="A95" s="606">
        <v>2410</v>
      </c>
      <c r="B95" s="599" t="s">
        <v>363</v>
      </c>
      <c r="C95" s="599" t="s">
        <v>309</v>
      </c>
      <c r="D95" s="599" t="s">
        <v>308</v>
      </c>
      <c r="E95" s="669" t="s">
        <v>364</v>
      </c>
      <c r="F95" s="665"/>
      <c r="G95" s="665"/>
      <c r="H95" s="665"/>
      <c r="I95" s="665"/>
      <c r="J95" s="665"/>
      <c r="K95" s="665"/>
      <c r="L95" s="665"/>
      <c r="M95" s="665"/>
      <c r="N95" s="665"/>
    </row>
    <row r="96" spans="1:14" ht="12.75">
      <c r="A96" s="606"/>
      <c r="B96" s="599"/>
      <c r="C96" s="599"/>
      <c r="D96" s="599"/>
      <c r="E96" s="668" t="s">
        <v>158</v>
      </c>
      <c r="F96" s="665"/>
      <c r="G96" s="665"/>
      <c r="H96" s="665"/>
      <c r="I96" s="665"/>
      <c r="J96" s="665"/>
      <c r="K96" s="665"/>
      <c r="L96" s="665"/>
      <c r="M96" s="665"/>
      <c r="N96" s="665"/>
    </row>
    <row r="97" spans="1:14" ht="24">
      <c r="A97" s="606">
        <v>2411</v>
      </c>
      <c r="B97" s="599" t="s">
        <v>363</v>
      </c>
      <c r="C97" s="599" t="s">
        <v>309</v>
      </c>
      <c r="D97" s="599" t="s">
        <v>309</v>
      </c>
      <c r="E97" s="668" t="s">
        <v>365</v>
      </c>
      <c r="F97" s="665"/>
      <c r="G97" s="665"/>
      <c r="H97" s="665"/>
      <c r="I97" s="665"/>
      <c r="J97" s="665"/>
      <c r="K97" s="665"/>
      <c r="L97" s="665"/>
      <c r="M97" s="665"/>
      <c r="N97" s="665"/>
    </row>
    <row r="98" spans="1:14" ht="5.25" customHeight="1">
      <c r="A98" s="606">
        <v>2412</v>
      </c>
      <c r="B98" s="599" t="s">
        <v>363</v>
      </c>
      <c r="C98" s="599" t="s">
        <v>309</v>
      </c>
      <c r="D98" s="599" t="s">
        <v>312</v>
      </c>
      <c r="E98" s="668" t="s">
        <v>366</v>
      </c>
      <c r="F98" s="665"/>
      <c r="G98" s="665"/>
      <c r="H98" s="665"/>
      <c r="I98" s="665"/>
      <c r="J98" s="665"/>
      <c r="K98" s="665"/>
      <c r="L98" s="665"/>
      <c r="M98" s="665"/>
      <c r="N98" s="665"/>
    </row>
    <row r="99" spans="1:14" ht="24">
      <c r="A99" s="606">
        <v>2420</v>
      </c>
      <c r="B99" s="599" t="s">
        <v>363</v>
      </c>
      <c r="C99" s="599" t="s">
        <v>312</v>
      </c>
      <c r="D99" s="599" t="s">
        <v>308</v>
      </c>
      <c r="E99" s="669" t="s">
        <v>367</v>
      </c>
      <c r="F99" s="665">
        <v>420</v>
      </c>
      <c r="G99" s="665">
        <v>420</v>
      </c>
      <c r="H99" s="665"/>
      <c r="I99" s="665">
        <v>420</v>
      </c>
      <c r="J99" s="665">
        <v>420</v>
      </c>
      <c r="K99" s="665"/>
      <c r="L99" s="665">
        <v>416.2</v>
      </c>
      <c r="M99" s="665">
        <v>416.2</v>
      </c>
      <c r="N99" s="665"/>
    </row>
    <row r="100" spans="1:14" ht="12.75">
      <c r="A100" s="606"/>
      <c r="B100" s="599"/>
      <c r="C100" s="599"/>
      <c r="D100" s="599"/>
      <c r="E100" s="668" t="s">
        <v>158</v>
      </c>
      <c r="F100" s="665"/>
      <c r="G100" s="665"/>
      <c r="H100" s="665"/>
      <c r="I100" s="665"/>
      <c r="J100" s="665"/>
      <c r="K100" s="665"/>
      <c r="L100" s="665"/>
      <c r="M100" s="665"/>
      <c r="N100" s="665"/>
    </row>
    <row r="101" spans="1:14" ht="12.75">
      <c r="A101" s="606">
        <v>2421</v>
      </c>
      <c r="B101" s="599" t="s">
        <v>363</v>
      </c>
      <c r="C101" s="599" t="s">
        <v>312</v>
      </c>
      <c r="D101" s="599" t="s">
        <v>309</v>
      </c>
      <c r="E101" s="668" t="s">
        <v>368</v>
      </c>
      <c r="F101" s="665">
        <v>420</v>
      </c>
      <c r="G101" s="665">
        <v>420</v>
      </c>
      <c r="H101" s="665"/>
      <c r="I101" s="665">
        <v>420</v>
      </c>
      <c r="J101" s="665">
        <v>420</v>
      </c>
      <c r="K101" s="665"/>
      <c r="L101" s="665">
        <v>416.2</v>
      </c>
      <c r="M101" s="665">
        <v>416.2</v>
      </c>
      <c r="N101" s="665"/>
    </row>
    <row r="102" spans="1:14" ht="12.75">
      <c r="A102" s="606">
        <v>2422</v>
      </c>
      <c r="B102" s="599" t="s">
        <v>363</v>
      </c>
      <c r="C102" s="599" t="s">
        <v>312</v>
      </c>
      <c r="D102" s="599" t="s">
        <v>312</v>
      </c>
      <c r="E102" s="668" t="s">
        <v>369</v>
      </c>
      <c r="F102" s="665"/>
      <c r="G102" s="665"/>
      <c r="H102" s="665"/>
      <c r="I102" s="665"/>
      <c r="J102" s="665"/>
      <c r="K102" s="665"/>
      <c r="L102" s="665"/>
      <c r="M102" s="665"/>
      <c r="N102" s="665"/>
    </row>
    <row r="103" spans="1:14" ht="12.75">
      <c r="A103" s="606">
        <v>2423</v>
      </c>
      <c r="B103" s="599" t="s">
        <v>363</v>
      </c>
      <c r="C103" s="599" t="s">
        <v>312</v>
      </c>
      <c r="D103" s="599" t="s">
        <v>104</v>
      </c>
      <c r="E103" s="668" t="s">
        <v>370</v>
      </c>
      <c r="F103" s="665"/>
      <c r="G103" s="665"/>
      <c r="H103" s="665"/>
      <c r="I103" s="665"/>
      <c r="J103" s="665"/>
      <c r="K103" s="665"/>
      <c r="L103" s="665"/>
      <c r="M103" s="665"/>
      <c r="N103" s="665"/>
    </row>
    <row r="104" spans="1:14" ht="0.75" customHeight="1" hidden="1">
      <c r="A104" s="606">
        <v>2424</v>
      </c>
      <c r="B104" s="599" t="s">
        <v>363</v>
      </c>
      <c r="C104" s="599" t="s">
        <v>312</v>
      </c>
      <c r="D104" s="599" t="s">
        <v>322</v>
      </c>
      <c r="E104" s="668" t="s">
        <v>371</v>
      </c>
      <c r="F104" s="665"/>
      <c r="G104" s="665"/>
      <c r="H104" s="665"/>
      <c r="I104" s="665"/>
      <c r="J104" s="665"/>
      <c r="K104" s="665"/>
      <c r="L104" s="665"/>
      <c r="M104" s="665"/>
      <c r="N104" s="665"/>
    </row>
    <row r="105" spans="1:14" ht="12.75" hidden="1">
      <c r="A105" s="606">
        <v>2430</v>
      </c>
      <c r="B105" s="599" t="s">
        <v>363</v>
      </c>
      <c r="C105" s="599" t="s">
        <v>104</v>
      </c>
      <c r="D105" s="599" t="s">
        <v>308</v>
      </c>
      <c r="E105" s="669" t="s">
        <v>372</v>
      </c>
      <c r="F105" s="665"/>
      <c r="G105" s="665"/>
      <c r="H105" s="665"/>
      <c r="I105" s="665"/>
      <c r="J105" s="665"/>
      <c r="K105" s="665"/>
      <c r="L105" s="665"/>
      <c r="M105" s="665"/>
      <c r="N105" s="665"/>
    </row>
    <row r="106" spans="1:14" ht="14.25" customHeight="1">
      <c r="A106" s="606"/>
      <c r="B106" s="599"/>
      <c r="C106" s="599"/>
      <c r="D106" s="599"/>
      <c r="E106" s="668" t="s">
        <v>158</v>
      </c>
      <c r="F106" s="665"/>
      <c r="G106" s="665"/>
      <c r="H106" s="665"/>
      <c r="I106" s="665"/>
      <c r="J106" s="665"/>
      <c r="K106" s="665"/>
      <c r="L106" s="665"/>
      <c r="M106" s="665"/>
      <c r="N106" s="665"/>
    </row>
    <row r="107" spans="1:14" ht="12.75" hidden="1">
      <c r="A107" s="606">
        <v>2431</v>
      </c>
      <c r="B107" s="599" t="s">
        <v>363</v>
      </c>
      <c r="C107" s="599" t="s">
        <v>104</v>
      </c>
      <c r="D107" s="599" t="s">
        <v>309</v>
      </c>
      <c r="E107" s="668" t="s">
        <v>373</v>
      </c>
      <c r="F107" s="665"/>
      <c r="G107" s="665"/>
      <c r="H107" s="665"/>
      <c r="I107" s="665"/>
      <c r="J107" s="665"/>
      <c r="K107" s="665"/>
      <c r="L107" s="665"/>
      <c r="M107" s="665"/>
      <c r="N107" s="665"/>
    </row>
    <row r="108" spans="1:14" ht="12.75" hidden="1">
      <c r="A108" s="606">
        <v>2432</v>
      </c>
      <c r="B108" s="599" t="s">
        <v>363</v>
      </c>
      <c r="C108" s="599" t="s">
        <v>104</v>
      </c>
      <c r="D108" s="599" t="s">
        <v>312</v>
      </c>
      <c r="E108" s="668" t="s">
        <v>374</v>
      </c>
      <c r="F108" s="665"/>
      <c r="G108" s="665"/>
      <c r="H108" s="665"/>
      <c r="I108" s="665"/>
      <c r="J108" s="665"/>
      <c r="K108" s="665"/>
      <c r="L108" s="665"/>
      <c r="M108" s="665"/>
      <c r="N108" s="665"/>
    </row>
    <row r="109" spans="1:14" ht="12.75" hidden="1">
      <c r="A109" s="606">
        <v>2433</v>
      </c>
      <c r="B109" s="599" t="s">
        <v>363</v>
      </c>
      <c r="C109" s="599" t="s">
        <v>104</v>
      </c>
      <c r="D109" s="599" t="s">
        <v>104</v>
      </c>
      <c r="E109" s="668" t="s">
        <v>375</v>
      </c>
      <c r="F109" s="665"/>
      <c r="G109" s="665"/>
      <c r="H109" s="665"/>
      <c r="I109" s="665"/>
      <c r="J109" s="665"/>
      <c r="K109" s="665"/>
      <c r="L109" s="665"/>
      <c r="M109" s="665"/>
      <c r="N109" s="665"/>
    </row>
    <row r="110" spans="1:14" ht="12.75" hidden="1">
      <c r="A110" s="606">
        <v>2434</v>
      </c>
      <c r="B110" s="599" t="s">
        <v>363</v>
      </c>
      <c r="C110" s="599" t="s">
        <v>104</v>
      </c>
      <c r="D110" s="599" t="s">
        <v>322</v>
      </c>
      <c r="E110" s="668" t="s">
        <v>376</v>
      </c>
      <c r="F110" s="665"/>
      <c r="G110" s="665"/>
      <c r="H110" s="665"/>
      <c r="I110" s="665"/>
      <c r="J110" s="665"/>
      <c r="K110" s="665"/>
      <c r="L110" s="665"/>
      <c r="M110" s="665"/>
      <c r="N110" s="665"/>
    </row>
    <row r="111" spans="1:14" ht="0.75" customHeight="1" hidden="1">
      <c r="A111" s="606">
        <v>2435</v>
      </c>
      <c r="B111" s="599" t="s">
        <v>363</v>
      </c>
      <c r="C111" s="599" t="s">
        <v>104</v>
      </c>
      <c r="D111" s="599" t="s">
        <v>325</v>
      </c>
      <c r="E111" s="668" t="s">
        <v>377</v>
      </c>
      <c r="F111" s="665"/>
      <c r="G111" s="665"/>
      <c r="H111" s="665"/>
      <c r="I111" s="665"/>
      <c r="J111" s="665"/>
      <c r="K111" s="665"/>
      <c r="L111" s="665"/>
      <c r="M111" s="665"/>
      <c r="N111" s="665"/>
    </row>
    <row r="112" spans="1:14" ht="12.75" hidden="1">
      <c r="A112" s="606">
        <v>2436</v>
      </c>
      <c r="B112" s="599" t="s">
        <v>363</v>
      </c>
      <c r="C112" s="599" t="s">
        <v>104</v>
      </c>
      <c r="D112" s="599" t="s">
        <v>328</v>
      </c>
      <c r="E112" s="668" t="s">
        <v>378</v>
      </c>
      <c r="F112" s="665"/>
      <c r="G112" s="665"/>
      <c r="H112" s="665"/>
      <c r="I112" s="665"/>
      <c r="J112" s="665"/>
      <c r="K112" s="665"/>
      <c r="L112" s="665"/>
      <c r="M112" s="665"/>
      <c r="N112" s="665"/>
    </row>
    <row r="113" spans="1:14" ht="24" hidden="1">
      <c r="A113" s="606">
        <v>2440</v>
      </c>
      <c r="B113" s="599" t="s">
        <v>363</v>
      </c>
      <c r="C113" s="599" t="s">
        <v>322</v>
      </c>
      <c r="D113" s="599" t="s">
        <v>308</v>
      </c>
      <c r="E113" s="669" t="s">
        <v>379</v>
      </c>
      <c r="F113" s="665"/>
      <c r="G113" s="665"/>
      <c r="H113" s="665"/>
      <c r="I113" s="665"/>
      <c r="J113" s="665"/>
      <c r="K113" s="665"/>
      <c r="L113" s="665"/>
      <c r="M113" s="665"/>
      <c r="N113" s="665"/>
    </row>
    <row r="114" spans="1:14" ht="12.75" hidden="1">
      <c r="A114" s="606"/>
      <c r="B114" s="599"/>
      <c r="C114" s="599"/>
      <c r="D114" s="599"/>
      <c r="E114" s="668" t="s">
        <v>158</v>
      </c>
      <c r="F114" s="665"/>
      <c r="G114" s="665"/>
      <c r="H114" s="665"/>
      <c r="I114" s="665"/>
      <c r="J114" s="665"/>
      <c r="K114" s="665"/>
      <c r="L114" s="665"/>
      <c r="M114" s="665"/>
      <c r="N114" s="665"/>
    </row>
    <row r="115" spans="1:14" ht="24" hidden="1">
      <c r="A115" s="606">
        <v>2441</v>
      </c>
      <c r="B115" s="599" t="s">
        <v>363</v>
      </c>
      <c r="C115" s="599" t="s">
        <v>322</v>
      </c>
      <c r="D115" s="599" t="s">
        <v>309</v>
      </c>
      <c r="E115" s="668" t="s">
        <v>380</v>
      </c>
      <c r="F115" s="665"/>
      <c r="G115" s="665"/>
      <c r="H115" s="665"/>
      <c r="I115" s="665"/>
      <c r="J115" s="665"/>
      <c r="K115" s="665"/>
      <c r="L115" s="665"/>
      <c r="M115" s="665"/>
      <c r="N115" s="665"/>
    </row>
    <row r="116" spans="1:14" ht="12" customHeight="1">
      <c r="A116" s="606">
        <v>2442</v>
      </c>
      <c r="B116" s="599" t="s">
        <v>363</v>
      </c>
      <c r="C116" s="599" t="s">
        <v>322</v>
      </c>
      <c r="D116" s="599" t="s">
        <v>312</v>
      </c>
      <c r="E116" s="668" t="s">
        <v>381</v>
      </c>
      <c r="F116" s="665"/>
      <c r="G116" s="665"/>
      <c r="H116" s="665"/>
      <c r="I116" s="665"/>
      <c r="J116" s="665"/>
      <c r="K116" s="665"/>
      <c r="L116" s="665"/>
      <c r="M116" s="665"/>
      <c r="N116" s="665"/>
    </row>
    <row r="117" spans="1:14" ht="12.75" hidden="1">
      <c r="A117" s="606">
        <v>2443</v>
      </c>
      <c r="B117" s="599" t="s">
        <v>363</v>
      </c>
      <c r="C117" s="599" t="s">
        <v>322</v>
      </c>
      <c r="D117" s="599" t="s">
        <v>104</v>
      </c>
      <c r="E117" s="668" t="s">
        <v>382</v>
      </c>
      <c r="F117" s="665"/>
      <c r="G117" s="665"/>
      <c r="H117" s="665"/>
      <c r="I117" s="665"/>
      <c r="J117" s="665"/>
      <c r="K117" s="665"/>
      <c r="L117" s="665"/>
      <c r="M117" s="665"/>
      <c r="N117" s="665"/>
    </row>
    <row r="118" spans="1:14" ht="12.75">
      <c r="A118" s="606">
        <v>2450</v>
      </c>
      <c r="B118" s="599" t="s">
        <v>363</v>
      </c>
      <c r="C118" s="599" t="s">
        <v>325</v>
      </c>
      <c r="D118" s="599" t="s">
        <v>308</v>
      </c>
      <c r="E118" s="669" t="s">
        <v>383</v>
      </c>
      <c r="F118" s="665"/>
      <c r="G118" s="665"/>
      <c r="H118" s="665"/>
      <c r="I118" s="665">
        <v>2500</v>
      </c>
      <c r="J118" s="665">
        <v>500</v>
      </c>
      <c r="K118" s="665">
        <v>2000</v>
      </c>
      <c r="L118" s="665">
        <v>1294.8</v>
      </c>
      <c r="M118" s="665">
        <v>300</v>
      </c>
      <c r="N118" s="665">
        <v>994.8</v>
      </c>
    </row>
    <row r="119" spans="1:14" ht="12.75">
      <c r="A119" s="606"/>
      <c r="B119" s="599"/>
      <c r="C119" s="599"/>
      <c r="D119" s="599"/>
      <c r="E119" s="668" t="s">
        <v>158</v>
      </c>
      <c r="F119" s="665"/>
      <c r="G119" s="665"/>
      <c r="H119" s="665"/>
      <c r="I119" s="665"/>
      <c r="J119" s="665"/>
      <c r="K119" s="665"/>
      <c r="L119" s="665"/>
      <c r="M119" s="665"/>
      <c r="N119" s="665"/>
    </row>
    <row r="120" spans="1:14" ht="12.75">
      <c r="A120" s="606">
        <v>2451</v>
      </c>
      <c r="B120" s="599" t="s">
        <v>363</v>
      </c>
      <c r="C120" s="599" t="s">
        <v>325</v>
      </c>
      <c r="D120" s="599" t="s">
        <v>309</v>
      </c>
      <c r="E120" s="668" t="s">
        <v>384</v>
      </c>
      <c r="F120" s="665"/>
      <c r="G120" s="665"/>
      <c r="H120" s="665"/>
      <c r="I120" s="665">
        <v>2500</v>
      </c>
      <c r="J120" s="665">
        <v>500</v>
      </c>
      <c r="K120" s="665">
        <v>2000</v>
      </c>
      <c r="L120" s="665">
        <v>1294.8</v>
      </c>
      <c r="M120" s="665">
        <v>300</v>
      </c>
      <c r="N120" s="665">
        <v>994.8</v>
      </c>
    </row>
    <row r="121" spans="1:14" ht="12.75">
      <c r="A121" s="606">
        <v>2452</v>
      </c>
      <c r="B121" s="599" t="s">
        <v>363</v>
      </c>
      <c r="C121" s="599" t="s">
        <v>325</v>
      </c>
      <c r="D121" s="599" t="s">
        <v>312</v>
      </c>
      <c r="E121" s="668" t="s">
        <v>385</v>
      </c>
      <c r="F121" s="665"/>
      <c r="G121" s="665"/>
      <c r="H121" s="665"/>
      <c r="I121" s="665"/>
      <c r="J121" s="665"/>
      <c r="K121" s="665"/>
      <c r="L121" s="665"/>
      <c r="M121" s="665"/>
      <c r="N121" s="665"/>
    </row>
    <row r="122" spans="1:14" ht="12.75">
      <c r="A122" s="606">
        <v>2453</v>
      </c>
      <c r="B122" s="599" t="s">
        <v>363</v>
      </c>
      <c r="C122" s="599" t="s">
        <v>325</v>
      </c>
      <c r="D122" s="599" t="s">
        <v>104</v>
      </c>
      <c r="E122" s="668" t="s">
        <v>386</v>
      </c>
      <c r="F122" s="665"/>
      <c r="G122" s="665"/>
      <c r="H122" s="665"/>
      <c r="I122" s="665"/>
      <c r="J122" s="665"/>
      <c r="K122" s="665"/>
      <c r="L122" s="665"/>
      <c r="M122" s="665"/>
      <c r="N122" s="665"/>
    </row>
    <row r="123" spans="1:14" ht="12.75">
      <c r="A123" s="606">
        <v>2454</v>
      </c>
      <c r="B123" s="599" t="s">
        <v>363</v>
      </c>
      <c r="C123" s="599" t="s">
        <v>325</v>
      </c>
      <c r="D123" s="599" t="s">
        <v>322</v>
      </c>
      <c r="E123" s="668" t="s">
        <v>387</v>
      </c>
      <c r="F123" s="665"/>
      <c r="G123" s="665"/>
      <c r="H123" s="665"/>
      <c r="I123" s="665"/>
      <c r="J123" s="665"/>
      <c r="K123" s="665"/>
      <c r="L123" s="665"/>
      <c r="M123" s="665"/>
      <c r="N123" s="665"/>
    </row>
    <row r="124" spans="1:14" ht="12.75">
      <c r="A124" s="606">
        <v>2455</v>
      </c>
      <c r="B124" s="599" t="s">
        <v>363</v>
      </c>
      <c r="C124" s="599" t="s">
        <v>325</v>
      </c>
      <c r="D124" s="599" t="s">
        <v>325</v>
      </c>
      <c r="E124" s="668" t="s">
        <v>388</v>
      </c>
      <c r="F124" s="665"/>
      <c r="G124" s="665"/>
      <c r="H124" s="665"/>
      <c r="I124" s="665"/>
      <c r="J124" s="665"/>
      <c r="K124" s="665"/>
      <c r="L124" s="665"/>
      <c r="M124" s="665"/>
      <c r="N124" s="665"/>
    </row>
    <row r="125" spans="1:14" ht="12.75">
      <c r="A125" s="606">
        <v>2460</v>
      </c>
      <c r="B125" s="599" t="s">
        <v>363</v>
      </c>
      <c r="C125" s="599" t="s">
        <v>328</v>
      </c>
      <c r="D125" s="599" t="s">
        <v>308</v>
      </c>
      <c r="E125" s="669" t="s">
        <v>389</v>
      </c>
      <c r="F125" s="665"/>
      <c r="G125" s="665"/>
      <c r="H125" s="665"/>
      <c r="I125" s="665"/>
      <c r="J125" s="665"/>
      <c r="K125" s="665"/>
      <c r="L125" s="665"/>
      <c r="M125" s="665"/>
      <c r="N125" s="665"/>
    </row>
    <row r="126" spans="1:14" ht="12.75">
      <c r="A126" s="606"/>
      <c r="B126" s="599"/>
      <c r="C126" s="599"/>
      <c r="D126" s="599"/>
      <c r="E126" s="668" t="s">
        <v>158</v>
      </c>
      <c r="F126" s="665"/>
      <c r="G126" s="665"/>
      <c r="H126" s="665"/>
      <c r="I126" s="665"/>
      <c r="J126" s="665"/>
      <c r="K126" s="665"/>
      <c r="L126" s="665"/>
      <c r="M126" s="665"/>
      <c r="N126" s="665"/>
    </row>
    <row r="127" spans="1:14" ht="12.75">
      <c r="A127" s="606">
        <v>2461</v>
      </c>
      <c r="B127" s="599" t="s">
        <v>363</v>
      </c>
      <c r="C127" s="599" t="s">
        <v>328</v>
      </c>
      <c r="D127" s="599" t="s">
        <v>309</v>
      </c>
      <c r="E127" s="668" t="s">
        <v>390</v>
      </c>
      <c r="F127" s="665"/>
      <c r="G127" s="665"/>
      <c r="H127" s="665"/>
      <c r="I127" s="665"/>
      <c r="J127" s="665"/>
      <c r="K127" s="665"/>
      <c r="L127" s="665"/>
      <c r="M127" s="665"/>
      <c r="N127" s="665"/>
    </row>
    <row r="128" spans="1:14" ht="12.75">
      <c r="A128" s="606">
        <v>2470</v>
      </c>
      <c r="B128" s="599" t="s">
        <v>363</v>
      </c>
      <c r="C128" s="599" t="s">
        <v>331</v>
      </c>
      <c r="D128" s="599" t="s">
        <v>308</v>
      </c>
      <c r="E128" s="669" t="s">
        <v>391</v>
      </c>
      <c r="F128" s="665"/>
      <c r="G128" s="665"/>
      <c r="H128" s="665"/>
      <c r="I128" s="665"/>
      <c r="J128" s="665"/>
      <c r="K128" s="665"/>
      <c r="L128" s="665"/>
      <c r="M128" s="665"/>
      <c r="N128" s="665"/>
    </row>
    <row r="129" spans="1:14" ht="12.75">
      <c r="A129" s="606"/>
      <c r="B129" s="599"/>
      <c r="C129" s="599"/>
      <c r="D129" s="599"/>
      <c r="E129" s="668" t="s">
        <v>158</v>
      </c>
      <c r="F129" s="665"/>
      <c r="G129" s="665"/>
      <c r="H129" s="665"/>
      <c r="I129" s="665"/>
      <c r="J129" s="665"/>
      <c r="K129" s="665"/>
      <c r="L129" s="665"/>
      <c r="M129" s="665"/>
      <c r="N129" s="665"/>
    </row>
    <row r="130" spans="1:14" ht="24">
      <c r="A130" s="606">
        <v>2471</v>
      </c>
      <c r="B130" s="599" t="s">
        <v>363</v>
      </c>
      <c r="C130" s="599" t="s">
        <v>331</v>
      </c>
      <c r="D130" s="599" t="s">
        <v>309</v>
      </c>
      <c r="E130" s="668" t="s">
        <v>392</v>
      </c>
      <c r="F130" s="665"/>
      <c r="G130" s="665"/>
      <c r="H130" s="665"/>
      <c r="I130" s="665"/>
      <c r="J130" s="665"/>
      <c r="K130" s="665"/>
      <c r="L130" s="665"/>
      <c r="M130" s="665"/>
      <c r="N130" s="665"/>
    </row>
    <row r="131" spans="1:14" ht="12.75">
      <c r="A131" s="606">
        <v>2472</v>
      </c>
      <c r="B131" s="599" t="s">
        <v>363</v>
      </c>
      <c r="C131" s="599" t="s">
        <v>331</v>
      </c>
      <c r="D131" s="599" t="s">
        <v>312</v>
      </c>
      <c r="E131" s="668" t="s">
        <v>393</v>
      </c>
      <c r="F131" s="665"/>
      <c r="G131" s="665"/>
      <c r="H131" s="665"/>
      <c r="I131" s="665"/>
      <c r="J131" s="665"/>
      <c r="K131" s="665"/>
      <c r="L131" s="665"/>
      <c r="M131" s="665"/>
      <c r="N131" s="665"/>
    </row>
    <row r="132" spans="1:14" ht="12.75">
      <c r="A132" s="606">
        <v>2473</v>
      </c>
      <c r="B132" s="599" t="s">
        <v>363</v>
      </c>
      <c r="C132" s="599" t="s">
        <v>331</v>
      </c>
      <c r="D132" s="599" t="s">
        <v>104</v>
      </c>
      <c r="E132" s="668" t="s">
        <v>394</v>
      </c>
      <c r="F132" s="665"/>
      <c r="G132" s="665"/>
      <c r="H132" s="665"/>
      <c r="I132" s="665"/>
      <c r="J132" s="665"/>
      <c r="K132" s="665"/>
      <c r="L132" s="665"/>
      <c r="M132" s="665"/>
      <c r="N132" s="665"/>
    </row>
    <row r="133" spans="1:14" ht="12.75">
      <c r="A133" s="606">
        <v>2474</v>
      </c>
      <c r="B133" s="599" t="s">
        <v>363</v>
      </c>
      <c r="C133" s="599" t="s">
        <v>331</v>
      </c>
      <c r="D133" s="599" t="s">
        <v>322</v>
      </c>
      <c r="E133" s="668" t="s">
        <v>395</v>
      </c>
      <c r="F133" s="665"/>
      <c r="G133" s="665"/>
      <c r="H133" s="665"/>
      <c r="I133" s="665"/>
      <c r="J133" s="665"/>
      <c r="K133" s="665"/>
      <c r="L133" s="665"/>
      <c r="M133" s="665"/>
      <c r="N133" s="665"/>
    </row>
    <row r="134" spans="1:14" ht="24">
      <c r="A134" s="606">
        <v>2480</v>
      </c>
      <c r="B134" s="599" t="s">
        <v>363</v>
      </c>
      <c r="C134" s="599" t="s">
        <v>333</v>
      </c>
      <c r="D134" s="599" t="s">
        <v>308</v>
      </c>
      <c r="E134" s="669" t="s">
        <v>396</v>
      </c>
      <c r="F134" s="665"/>
      <c r="G134" s="665"/>
      <c r="H134" s="665"/>
      <c r="I134" s="665"/>
      <c r="J134" s="665"/>
      <c r="K134" s="665"/>
      <c r="L134" s="665"/>
      <c r="M134" s="665"/>
      <c r="N134" s="665"/>
    </row>
    <row r="135" spans="1:14" ht="12.75" hidden="1">
      <c r="A135" s="606"/>
      <c r="B135" s="599"/>
      <c r="C135" s="599"/>
      <c r="D135" s="599"/>
      <c r="E135" s="668" t="s">
        <v>158</v>
      </c>
      <c r="F135" s="665"/>
      <c r="G135" s="665"/>
      <c r="H135" s="665"/>
      <c r="I135" s="665"/>
      <c r="J135" s="665"/>
      <c r="K135" s="665"/>
      <c r="L135" s="665"/>
      <c r="M135" s="665"/>
      <c r="N135" s="665"/>
    </row>
    <row r="136" spans="1:14" ht="36" hidden="1">
      <c r="A136" s="606">
        <v>2481</v>
      </c>
      <c r="B136" s="599" t="s">
        <v>363</v>
      </c>
      <c r="C136" s="599" t="s">
        <v>333</v>
      </c>
      <c r="D136" s="599" t="s">
        <v>309</v>
      </c>
      <c r="E136" s="668" t="s">
        <v>397</v>
      </c>
      <c r="F136" s="665"/>
      <c r="G136" s="665"/>
      <c r="H136" s="665"/>
      <c r="I136" s="665"/>
      <c r="J136" s="665"/>
      <c r="K136" s="665"/>
      <c r="L136" s="665"/>
      <c r="M136" s="665"/>
      <c r="N136" s="665"/>
    </row>
    <row r="137" spans="1:14" ht="48" hidden="1">
      <c r="A137" s="606">
        <v>2482</v>
      </c>
      <c r="B137" s="599" t="s">
        <v>363</v>
      </c>
      <c r="C137" s="599" t="s">
        <v>333</v>
      </c>
      <c r="D137" s="599" t="s">
        <v>312</v>
      </c>
      <c r="E137" s="668" t="s">
        <v>398</v>
      </c>
      <c r="F137" s="665"/>
      <c r="G137" s="665"/>
      <c r="H137" s="665"/>
      <c r="I137" s="665"/>
      <c r="J137" s="665"/>
      <c r="K137" s="665"/>
      <c r="L137" s="665"/>
      <c r="M137" s="665"/>
      <c r="N137" s="665"/>
    </row>
    <row r="138" spans="1:14" ht="24" hidden="1">
      <c r="A138" s="606">
        <v>2483</v>
      </c>
      <c r="B138" s="599" t="s">
        <v>363</v>
      </c>
      <c r="C138" s="599" t="s">
        <v>333</v>
      </c>
      <c r="D138" s="599" t="s">
        <v>104</v>
      </c>
      <c r="E138" s="668" t="s">
        <v>399</v>
      </c>
      <c r="F138" s="665"/>
      <c r="G138" s="665"/>
      <c r="H138" s="665"/>
      <c r="I138" s="665"/>
      <c r="J138" s="665"/>
      <c r="K138" s="665"/>
      <c r="L138" s="665"/>
      <c r="M138" s="665"/>
      <c r="N138" s="665"/>
    </row>
    <row r="139" spans="1:14" ht="36" hidden="1">
      <c r="A139" s="606">
        <v>2484</v>
      </c>
      <c r="B139" s="599" t="s">
        <v>363</v>
      </c>
      <c r="C139" s="599" t="s">
        <v>333</v>
      </c>
      <c r="D139" s="599" t="s">
        <v>322</v>
      </c>
      <c r="E139" s="668" t="s">
        <v>400</v>
      </c>
      <c r="F139" s="665"/>
      <c r="G139" s="665"/>
      <c r="H139" s="665"/>
      <c r="I139" s="665"/>
      <c r="J139" s="665"/>
      <c r="K139" s="665"/>
      <c r="L139" s="665"/>
      <c r="M139" s="665"/>
      <c r="N139" s="665"/>
    </row>
    <row r="140" spans="1:14" ht="24" hidden="1">
      <c r="A140" s="606">
        <v>2485</v>
      </c>
      <c r="B140" s="599" t="s">
        <v>363</v>
      </c>
      <c r="C140" s="599" t="s">
        <v>333</v>
      </c>
      <c r="D140" s="599" t="s">
        <v>325</v>
      </c>
      <c r="E140" s="668" t="s">
        <v>401</v>
      </c>
      <c r="F140" s="665"/>
      <c r="G140" s="665"/>
      <c r="H140" s="665"/>
      <c r="I140" s="665"/>
      <c r="J140" s="665"/>
      <c r="K140" s="665"/>
      <c r="L140" s="665"/>
      <c r="M140" s="665"/>
      <c r="N140" s="665"/>
    </row>
    <row r="141" spans="1:14" ht="24" hidden="1">
      <c r="A141" s="606">
        <v>2486</v>
      </c>
      <c r="B141" s="599" t="s">
        <v>363</v>
      </c>
      <c r="C141" s="599" t="s">
        <v>333</v>
      </c>
      <c r="D141" s="599" t="s">
        <v>328</v>
      </c>
      <c r="E141" s="668" t="s">
        <v>402</v>
      </c>
      <c r="F141" s="665"/>
      <c r="G141" s="665"/>
      <c r="H141" s="665"/>
      <c r="I141" s="665"/>
      <c r="J141" s="665"/>
      <c r="K141" s="665"/>
      <c r="L141" s="665"/>
      <c r="M141" s="665"/>
      <c r="N141" s="665"/>
    </row>
    <row r="142" spans="1:14" ht="6.75" customHeight="1">
      <c r="A142" s="606">
        <v>2487</v>
      </c>
      <c r="B142" s="599" t="s">
        <v>363</v>
      </c>
      <c r="C142" s="599" t="s">
        <v>333</v>
      </c>
      <c r="D142" s="599" t="s">
        <v>331</v>
      </c>
      <c r="E142" s="668" t="s">
        <v>403</v>
      </c>
      <c r="F142" s="665"/>
      <c r="G142" s="665"/>
      <c r="H142" s="665"/>
      <c r="I142" s="665"/>
      <c r="J142" s="665"/>
      <c r="K142" s="665"/>
      <c r="L142" s="665"/>
      <c r="M142" s="665"/>
      <c r="N142" s="665"/>
    </row>
    <row r="143" spans="1:14" ht="24">
      <c r="A143" s="606">
        <v>2490</v>
      </c>
      <c r="B143" s="599" t="s">
        <v>363</v>
      </c>
      <c r="C143" s="599" t="s">
        <v>404</v>
      </c>
      <c r="D143" s="599" t="s">
        <v>308</v>
      </c>
      <c r="E143" s="669" t="s">
        <v>405</v>
      </c>
      <c r="F143" s="665"/>
      <c r="G143" s="665"/>
      <c r="H143" s="665"/>
      <c r="I143" s="665"/>
      <c r="J143" s="665"/>
      <c r="K143" s="665"/>
      <c r="L143" s="665">
        <v>-2334.5</v>
      </c>
      <c r="M143" s="665"/>
      <c r="N143" s="665">
        <v>-2334.5</v>
      </c>
    </row>
    <row r="144" spans="1:14" ht="12.75">
      <c r="A144" s="606"/>
      <c r="B144" s="599"/>
      <c r="C144" s="599"/>
      <c r="D144" s="599"/>
      <c r="E144" s="668" t="s">
        <v>158</v>
      </c>
      <c r="F144" s="665"/>
      <c r="G144" s="665"/>
      <c r="H144" s="665"/>
      <c r="I144" s="665"/>
      <c r="J144" s="665"/>
      <c r="K144" s="665"/>
      <c r="L144" s="665"/>
      <c r="M144" s="665"/>
      <c r="N144" s="665"/>
    </row>
    <row r="145" spans="1:14" ht="24.75" customHeight="1">
      <c r="A145" s="606">
        <v>2491</v>
      </c>
      <c r="B145" s="599" t="s">
        <v>363</v>
      </c>
      <c r="C145" s="599" t="s">
        <v>404</v>
      </c>
      <c r="D145" s="599" t="s">
        <v>309</v>
      </c>
      <c r="E145" s="668" t="s">
        <v>405</v>
      </c>
      <c r="F145" s="665"/>
      <c r="G145" s="665"/>
      <c r="H145" s="665"/>
      <c r="I145" s="665"/>
      <c r="J145" s="665"/>
      <c r="K145" s="665"/>
      <c r="L145" s="665">
        <v>-2334.5</v>
      </c>
      <c r="M145" s="665"/>
      <c r="N145" s="665">
        <v>-2334.5</v>
      </c>
    </row>
    <row r="146" spans="1:14" ht="52.5">
      <c r="A146" s="666">
        <v>2500</v>
      </c>
      <c r="B146" s="599" t="s">
        <v>406</v>
      </c>
      <c r="C146" s="599" t="s">
        <v>308</v>
      </c>
      <c r="D146" s="599" t="s">
        <v>308</v>
      </c>
      <c r="E146" s="667" t="s">
        <v>1263</v>
      </c>
      <c r="F146" s="665">
        <v>650</v>
      </c>
      <c r="G146" s="665">
        <v>650</v>
      </c>
      <c r="H146" s="665"/>
      <c r="I146" s="665">
        <v>1750</v>
      </c>
      <c r="J146" s="665">
        <v>750</v>
      </c>
      <c r="K146" s="665">
        <v>1000</v>
      </c>
      <c r="L146" s="665">
        <v>1719</v>
      </c>
      <c r="M146" s="665">
        <v>725</v>
      </c>
      <c r="N146" s="665">
        <v>994</v>
      </c>
    </row>
    <row r="147" spans="1:14" ht="5.25" customHeight="1">
      <c r="A147" s="606"/>
      <c r="B147" s="599"/>
      <c r="C147" s="599"/>
      <c r="D147" s="599"/>
      <c r="E147" s="668" t="s">
        <v>80</v>
      </c>
      <c r="F147" s="665"/>
      <c r="G147" s="665"/>
      <c r="H147" s="665"/>
      <c r="I147" s="665"/>
      <c r="J147" s="665"/>
      <c r="K147" s="665"/>
      <c r="L147" s="665"/>
      <c r="M147" s="665"/>
      <c r="N147" s="665"/>
    </row>
    <row r="148" spans="1:14" ht="12.75">
      <c r="A148" s="606">
        <v>2510</v>
      </c>
      <c r="B148" s="599" t="s">
        <v>406</v>
      </c>
      <c r="C148" s="599" t="s">
        <v>309</v>
      </c>
      <c r="D148" s="599" t="s">
        <v>308</v>
      </c>
      <c r="E148" s="669" t="s">
        <v>407</v>
      </c>
      <c r="F148" s="665">
        <v>650</v>
      </c>
      <c r="G148" s="665">
        <v>650</v>
      </c>
      <c r="H148" s="665"/>
      <c r="I148" s="665">
        <v>1750</v>
      </c>
      <c r="J148" s="665">
        <v>750</v>
      </c>
      <c r="K148" s="665">
        <v>1000</v>
      </c>
      <c r="L148" s="665">
        <v>1719</v>
      </c>
      <c r="M148" s="665">
        <v>725</v>
      </c>
      <c r="N148" s="665">
        <v>994</v>
      </c>
    </row>
    <row r="149" spans="1:14" ht="12.75">
      <c r="A149" s="606"/>
      <c r="B149" s="599"/>
      <c r="C149" s="599"/>
      <c r="D149" s="599"/>
      <c r="E149" s="668" t="s">
        <v>158</v>
      </c>
      <c r="F149" s="665"/>
      <c r="G149" s="665"/>
      <c r="H149" s="665"/>
      <c r="I149" s="665"/>
      <c r="J149" s="665"/>
      <c r="K149" s="665"/>
      <c r="L149" s="665"/>
      <c r="M149" s="665"/>
      <c r="N149" s="665"/>
    </row>
    <row r="150" spans="1:14" ht="18" customHeight="1">
      <c r="A150" s="606">
        <v>2511</v>
      </c>
      <c r="B150" s="599" t="s">
        <v>406</v>
      </c>
      <c r="C150" s="599" t="s">
        <v>309</v>
      </c>
      <c r="D150" s="599" t="s">
        <v>309</v>
      </c>
      <c r="E150" s="668" t="s">
        <v>407</v>
      </c>
      <c r="F150" s="665">
        <v>650</v>
      </c>
      <c r="G150" s="665">
        <v>650</v>
      </c>
      <c r="H150" s="665"/>
      <c r="I150" s="665">
        <v>1750</v>
      </c>
      <c r="J150" s="665">
        <v>750</v>
      </c>
      <c r="K150" s="665">
        <v>1000</v>
      </c>
      <c r="L150" s="665">
        <v>1719</v>
      </c>
      <c r="M150" s="665">
        <v>725</v>
      </c>
      <c r="N150" s="665">
        <v>994</v>
      </c>
    </row>
    <row r="151" spans="1:14" ht="12.75">
      <c r="A151" s="606">
        <v>2520</v>
      </c>
      <c r="B151" s="599" t="s">
        <v>406</v>
      </c>
      <c r="C151" s="599" t="s">
        <v>312</v>
      </c>
      <c r="D151" s="599" t="s">
        <v>308</v>
      </c>
      <c r="E151" s="669" t="s">
        <v>408</v>
      </c>
      <c r="F151" s="665"/>
      <c r="G151" s="665"/>
      <c r="H151" s="665"/>
      <c r="I151" s="665"/>
      <c r="J151" s="665"/>
      <c r="K151" s="665"/>
      <c r="L151" s="665"/>
      <c r="M151" s="665"/>
      <c r="N151" s="665"/>
    </row>
    <row r="152" spans="1:14" ht="12.75">
      <c r="A152" s="606"/>
      <c r="B152" s="599"/>
      <c r="C152" s="599"/>
      <c r="D152" s="599"/>
      <c r="E152" s="668" t="s">
        <v>158</v>
      </c>
      <c r="F152" s="665"/>
      <c r="G152" s="665"/>
      <c r="H152" s="665"/>
      <c r="I152" s="665"/>
      <c r="J152" s="665"/>
      <c r="K152" s="665"/>
      <c r="L152" s="665"/>
      <c r="M152" s="665"/>
      <c r="N152" s="665"/>
    </row>
    <row r="153" spans="1:14" ht="12.75">
      <c r="A153" s="606">
        <v>2521</v>
      </c>
      <c r="B153" s="599" t="s">
        <v>406</v>
      </c>
      <c r="C153" s="599" t="s">
        <v>312</v>
      </c>
      <c r="D153" s="599" t="s">
        <v>309</v>
      </c>
      <c r="E153" s="668" t="s">
        <v>409</v>
      </c>
      <c r="F153" s="665"/>
      <c r="G153" s="665"/>
      <c r="H153" s="665"/>
      <c r="I153" s="665"/>
      <c r="J153" s="665"/>
      <c r="K153" s="665"/>
      <c r="L153" s="665"/>
      <c r="M153" s="665"/>
      <c r="N153" s="665"/>
    </row>
    <row r="154" spans="1:14" ht="11.25" customHeight="1">
      <c r="A154" s="606">
        <v>2530</v>
      </c>
      <c r="B154" s="599" t="s">
        <v>406</v>
      </c>
      <c r="C154" s="599" t="s">
        <v>104</v>
      </c>
      <c r="D154" s="599" t="s">
        <v>308</v>
      </c>
      <c r="E154" s="669" t="s">
        <v>410</v>
      </c>
      <c r="F154" s="665"/>
      <c r="G154" s="665"/>
      <c r="H154" s="665"/>
      <c r="I154" s="665"/>
      <c r="J154" s="665"/>
      <c r="K154" s="665"/>
      <c r="L154" s="665"/>
      <c r="M154" s="665"/>
      <c r="N154" s="665"/>
    </row>
    <row r="155" spans="1:14" ht="12.75" hidden="1">
      <c r="A155" s="606"/>
      <c r="B155" s="599"/>
      <c r="C155" s="599"/>
      <c r="D155" s="599"/>
      <c r="E155" s="668" t="s">
        <v>158</v>
      </c>
      <c r="F155" s="665"/>
      <c r="G155" s="665"/>
      <c r="H155" s="665"/>
      <c r="I155" s="665"/>
      <c r="J155" s="665"/>
      <c r="K155" s="665"/>
      <c r="L155" s="665"/>
      <c r="M155" s="665"/>
      <c r="N155" s="665"/>
    </row>
    <row r="156" spans="1:14" ht="12.75" hidden="1">
      <c r="A156" s="606">
        <v>2531</v>
      </c>
      <c r="B156" s="599" t="s">
        <v>406</v>
      </c>
      <c r="C156" s="599" t="s">
        <v>104</v>
      </c>
      <c r="D156" s="599" t="s">
        <v>309</v>
      </c>
      <c r="E156" s="668" t="s">
        <v>410</v>
      </c>
      <c r="F156" s="665"/>
      <c r="G156" s="665"/>
      <c r="H156" s="665"/>
      <c r="I156" s="665"/>
      <c r="J156" s="665"/>
      <c r="K156" s="665"/>
      <c r="L156" s="665"/>
      <c r="M156" s="665"/>
      <c r="N156" s="665"/>
    </row>
    <row r="157" spans="1:14" ht="24" hidden="1">
      <c r="A157" s="606">
        <v>2540</v>
      </c>
      <c r="B157" s="599" t="s">
        <v>406</v>
      </c>
      <c r="C157" s="599" t="s">
        <v>322</v>
      </c>
      <c r="D157" s="599" t="s">
        <v>308</v>
      </c>
      <c r="E157" s="669" t="s">
        <v>411</v>
      </c>
      <c r="F157" s="665"/>
      <c r="G157" s="665"/>
      <c r="H157" s="665"/>
      <c r="I157" s="665"/>
      <c r="J157" s="665"/>
      <c r="K157" s="665"/>
      <c r="L157" s="665"/>
      <c r="M157" s="665"/>
      <c r="N157" s="665"/>
    </row>
    <row r="158" spans="1:14" ht="12.75" hidden="1">
      <c r="A158" s="606"/>
      <c r="B158" s="599"/>
      <c r="C158" s="599"/>
      <c r="D158" s="599"/>
      <c r="E158" s="668" t="s">
        <v>158</v>
      </c>
      <c r="F158" s="665"/>
      <c r="G158" s="665"/>
      <c r="H158" s="665"/>
      <c r="I158" s="665"/>
      <c r="J158" s="665"/>
      <c r="K158" s="665"/>
      <c r="L158" s="665"/>
      <c r="M158" s="665"/>
      <c r="N158" s="665"/>
    </row>
    <row r="159" spans="1:14" ht="24" hidden="1">
      <c r="A159" s="606">
        <v>2541</v>
      </c>
      <c r="B159" s="599" t="s">
        <v>406</v>
      </c>
      <c r="C159" s="599" t="s">
        <v>322</v>
      </c>
      <c r="D159" s="599" t="s">
        <v>309</v>
      </c>
      <c r="E159" s="668" t="s">
        <v>411</v>
      </c>
      <c r="F159" s="665"/>
      <c r="G159" s="665"/>
      <c r="H159" s="665"/>
      <c r="I159" s="665"/>
      <c r="J159" s="665"/>
      <c r="K159" s="665"/>
      <c r="L159" s="665"/>
      <c r="M159" s="665"/>
      <c r="N159" s="665"/>
    </row>
    <row r="160" spans="1:14" ht="24" hidden="1">
      <c r="A160" s="606">
        <v>2550</v>
      </c>
      <c r="B160" s="599" t="s">
        <v>406</v>
      </c>
      <c r="C160" s="599" t="s">
        <v>325</v>
      </c>
      <c r="D160" s="599" t="s">
        <v>308</v>
      </c>
      <c r="E160" s="669" t="s">
        <v>412</v>
      </c>
      <c r="F160" s="665"/>
      <c r="G160" s="665"/>
      <c r="H160" s="665"/>
      <c r="I160" s="665"/>
      <c r="J160" s="665"/>
      <c r="K160" s="665"/>
      <c r="L160" s="665"/>
      <c r="M160" s="665"/>
      <c r="N160" s="665"/>
    </row>
    <row r="161" spans="1:14" ht="12.75" hidden="1">
      <c r="A161" s="606"/>
      <c r="B161" s="599"/>
      <c r="C161" s="599"/>
      <c r="D161" s="599"/>
      <c r="E161" s="668" t="s">
        <v>158</v>
      </c>
      <c r="F161" s="665"/>
      <c r="G161" s="665"/>
      <c r="H161" s="665"/>
      <c r="I161" s="665"/>
      <c r="J161" s="665"/>
      <c r="K161" s="665"/>
      <c r="L161" s="665"/>
      <c r="M161" s="665"/>
      <c r="N161" s="665"/>
    </row>
    <row r="162" spans="1:14" ht="24" hidden="1">
      <c r="A162" s="606">
        <v>2551</v>
      </c>
      <c r="B162" s="599" t="s">
        <v>406</v>
      </c>
      <c r="C162" s="599" t="s">
        <v>325</v>
      </c>
      <c r="D162" s="599" t="s">
        <v>309</v>
      </c>
      <c r="E162" s="668" t="s">
        <v>412</v>
      </c>
      <c r="F162" s="665"/>
      <c r="G162" s="665"/>
      <c r="H162" s="665"/>
      <c r="I162" s="665"/>
      <c r="J162" s="665"/>
      <c r="K162" s="665"/>
      <c r="L162" s="665"/>
      <c r="M162" s="665"/>
      <c r="N162" s="665"/>
    </row>
    <row r="163" spans="1:14" ht="24">
      <c r="A163" s="606">
        <v>2560</v>
      </c>
      <c r="B163" s="599" t="s">
        <v>406</v>
      </c>
      <c r="C163" s="599" t="s">
        <v>328</v>
      </c>
      <c r="D163" s="599" t="s">
        <v>308</v>
      </c>
      <c r="E163" s="669" t="s">
        <v>413</v>
      </c>
      <c r="F163" s="665"/>
      <c r="G163" s="665"/>
      <c r="H163" s="665"/>
      <c r="I163" s="665"/>
      <c r="J163" s="665"/>
      <c r="K163" s="665"/>
      <c r="L163" s="665"/>
      <c r="M163" s="665"/>
      <c r="N163" s="665"/>
    </row>
    <row r="164" spans="1:14" ht="12.75">
      <c r="A164" s="606"/>
      <c r="B164" s="599"/>
      <c r="C164" s="599"/>
      <c r="D164" s="599"/>
      <c r="E164" s="668" t="s">
        <v>158</v>
      </c>
      <c r="F164" s="665"/>
      <c r="G164" s="665"/>
      <c r="H164" s="665"/>
      <c r="I164" s="665"/>
      <c r="J164" s="665"/>
      <c r="K164" s="665"/>
      <c r="L164" s="665"/>
      <c r="M164" s="665"/>
      <c r="N164" s="665"/>
    </row>
    <row r="165" spans="1:14" ht="24" customHeight="1">
      <c r="A165" s="606">
        <v>2561</v>
      </c>
      <c r="B165" s="599" t="s">
        <v>406</v>
      </c>
      <c r="C165" s="599" t="s">
        <v>328</v>
      </c>
      <c r="D165" s="599" t="s">
        <v>309</v>
      </c>
      <c r="E165" s="668" t="s">
        <v>413</v>
      </c>
      <c r="F165" s="665"/>
      <c r="G165" s="665"/>
      <c r="H165" s="665"/>
      <c r="I165" s="665"/>
      <c r="J165" s="665"/>
      <c r="K165" s="665"/>
      <c r="L165" s="665"/>
      <c r="M165" s="665"/>
      <c r="N165" s="665"/>
    </row>
    <row r="166" spans="1:14" ht="66.75">
      <c r="A166" s="666">
        <v>2600</v>
      </c>
      <c r="B166" s="599" t="s">
        <v>414</v>
      </c>
      <c r="C166" s="599" t="s">
        <v>308</v>
      </c>
      <c r="D166" s="599" t="s">
        <v>308</v>
      </c>
      <c r="E166" s="667" t="s">
        <v>1264</v>
      </c>
      <c r="F166" s="665">
        <v>300</v>
      </c>
      <c r="G166" s="665">
        <v>300</v>
      </c>
      <c r="H166" s="665"/>
      <c r="I166" s="665">
        <v>8932</v>
      </c>
      <c r="J166" s="665">
        <v>300</v>
      </c>
      <c r="K166" s="665">
        <v>8632</v>
      </c>
      <c r="L166" s="665">
        <v>0</v>
      </c>
      <c r="M166" s="665">
        <v>0</v>
      </c>
      <c r="N166" s="665">
        <v>0</v>
      </c>
    </row>
    <row r="167" spans="1:14" ht="6.75" customHeight="1">
      <c r="A167" s="606"/>
      <c r="B167" s="599"/>
      <c r="C167" s="599"/>
      <c r="D167" s="599"/>
      <c r="E167" s="668" t="s">
        <v>80</v>
      </c>
      <c r="F167" s="665"/>
      <c r="G167" s="665"/>
      <c r="H167" s="665"/>
      <c r="I167" s="665"/>
      <c r="J167" s="665"/>
      <c r="K167" s="665"/>
      <c r="L167" s="665"/>
      <c r="M167" s="665"/>
      <c r="N167" s="665"/>
    </row>
    <row r="168" spans="1:14" ht="12.75">
      <c r="A168" s="606">
        <v>2610</v>
      </c>
      <c r="B168" s="599" t="s">
        <v>414</v>
      </c>
      <c r="C168" s="599" t="s">
        <v>309</v>
      </c>
      <c r="D168" s="599" t="s">
        <v>308</v>
      </c>
      <c r="E168" s="669" t="s">
        <v>415</v>
      </c>
      <c r="F168" s="665"/>
      <c r="G168" s="665"/>
      <c r="H168" s="665"/>
      <c r="I168" s="665"/>
      <c r="J168" s="665"/>
      <c r="K168" s="665"/>
      <c r="L168" s="665"/>
      <c r="M168" s="665"/>
      <c r="N168" s="665"/>
    </row>
    <row r="169" spans="1:14" ht="12.75" hidden="1">
      <c r="A169" s="606"/>
      <c r="B169" s="599"/>
      <c r="C169" s="599"/>
      <c r="D169" s="599"/>
      <c r="E169" s="668" t="s">
        <v>158</v>
      </c>
      <c r="F169" s="665"/>
      <c r="G169" s="665"/>
      <c r="H169" s="665"/>
      <c r="I169" s="665"/>
      <c r="J169" s="665"/>
      <c r="K169" s="665"/>
      <c r="L169" s="665"/>
      <c r="M169" s="665"/>
      <c r="N169" s="665"/>
    </row>
    <row r="170" spans="1:14" ht="12.75" hidden="1">
      <c r="A170" s="606">
        <v>2611</v>
      </c>
      <c r="B170" s="599" t="s">
        <v>414</v>
      </c>
      <c r="C170" s="599" t="s">
        <v>309</v>
      </c>
      <c r="D170" s="599" t="s">
        <v>309</v>
      </c>
      <c r="E170" s="668" t="s">
        <v>416</v>
      </c>
      <c r="F170" s="665"/>
      <c r="G170" s="665"/>
      <c r="H170" s="665"/>
      <c r="I170" s="665"/>
      <c r="J170" s="665"/>
      <c r="K170" s="665"/>
      <c r="L170" s="665"/>
      <c r="M170" s="665"/>
      <c r="N170" s="665"/>
    </row>
    <row r="171" spans="1:14" ht="12.75" hidden="1">
      <c r="A171" s="606">
        <v>2620</v>
      </c>
      <c r="B171" s="599" t="s">
        <v>414</v>
      </c>
      <c r="C171" s="599" t="s">
        <v>312</v>
      </c>
      <c r="D171" s="599" t="s">
        <v>308</v>
      </c>
      <c r="E171" s="669" t="s">
        <v>417</v>
      </c>
      <c r="F171" s="665"/>
      <c r="G171" s="665"/>
      <c r="H171" s="665"/>
      <c r="I171" s="665"/>
      <c r="J171" s="665"/>
      <c r="K171" s="665"/>
      <c r="L171" s="665"/>
      <c r="M171" s="665"/>
      <c r="N171" s="665"/>
    </row>
    <row r="172" spans="1:14" ht="12" customHeight="1">
      <c r="A172" s="606"/>
      <c r="B172" s="599"/>
      <c r="C172" s="599"/>
      <c r="D172" s="599"/>
      <c r="E172" s="668" t="s">
        <v>158</v>
      </c>
      <c r="F172" s="665"/>
      <c r="G172" s="665"/>
      <c r="H172" s="665"/>
      <c r="I172" s="665"/>
      <c r="J172" s="665"/>
      <c r="K172" s="665"/>
      <c r="L172" s="665"/>
      <c r="M172" s="665"/>
      <c r="N172" s="665"/>
    </row>
    <row r="173" spans="1:14" ht="12.75" hidden="1">
      <c r="A173" s="606">
        <v>2621</v>
      </c>
      <c r="B173" s="599" t="s">
        <v>414</v>
      </c>
      <c r="C173" s="599" t="s">
        <v>312</v>
      </c>
      <c r="D173" s="599" t="s">
        <v>309</v>
      </c>
      <c r="E173" s="668" t="s">
        <v>417</v>
      </c>
      <c r="F173" s="665"/>
      <c r="G173" s="665"/>
      <c r="H173" s="665"/>
      <c r="I173" s="665"/>
      <c r="J173" s="665"/>
      <c r="K173" s="665"/>
      <c r="L173" s="665"/>
      <c r="M173" s="665"/>
      <c r="N173" s="665"/>
    </row>
    <row r="174" spans="1:14" ht="12.75">
      <c r="A174" s="606">
        <v>2630</v>
      </c>
      <c r="B174" s="599" t="s">
        <v>414</v>
      </c>
      <c r="C174" s="599" t="s">
        <v>104</v>
      </c>
      <c r="D174" s="599" t="s">
        <v>308</v>
      </c>
      <c r="E174" s="669" t="s">
        <v>418</v>
      </c>
      <c r="F174" s="665"/>
      <c r="G174" s="665"/>
      <c r="H174" s="665"/>
      <c r="I174" s="665">
        <v>7632</v>
      </c>
      <c r="J174" s="665"/>
      <c r="K174" s="665">
        <v>7632</v>
      </c>
      <c r="L174" s="665">
        <v>0</v>
      </c>
      <c r="M174" s="665"/>
      <c r="N174" s="665">
        <v>0</v>
      </c>
    </row>
    <row r="175" spans="1:14" ht="12.75">
      <c r="A175" s="606"/>
      <c r="B175" s="599"/>
      <c r="C175" s="599"/>
      <c r="D175" s="599"/>
      <c r="E175" s="668" t="s">
        <v>158</v>
      </c>
      <c r="F175" s="665"/>
      <c r="G175" s="665"/>
      <c r="H175" s="665"/>
      <c r="I175" s="665"/>
      <c r="J175" s="665"/>
      <c r="K175" s="665"/>
      <c r="L175" s="665"/>
      <c r="M175" s="665"/>
      <c r="N175" s="665"/>
    </row>
    <row r="176" spans="1:14" ht="15.75" customHeight="1">
      <c r="A176" s="606">
        <v>2631</v>
      </c>
      <c r="B176" s="599" t="s">
        <v>414</v>
      </c>
      <c r="C176" s="599" t="s">
        <v>104</v>
      </c>
      <c r="D176" s="599" t="s">
        <v>309</v>
      </c>
      <c r="E176" s="668" t="s">
        <v>419</v>
      </c>
      <c r="F176" s="665"/>
      <c r="G176" s="665"/>
      <c r="H176" s="665"/>
      <c r="I176" s="665">
        <v>7632</v>
      </c>
      <c r="J176" s="665"/>
      <c r="K176" s="665">
        <v>7632</v>
      </c>
      <c r="L176" s="665">
        <v>0</v>
      </c>
      <c r="M176" s="665"/>
      <c r="N176" s="665">
        <v>0</v>
      </c>
    </row>
    <row r="177" spans="1:14" ht="12.75">
      <c r="A177" s="606">
        <v>2640</v>
      </c>
      <c r="B177" s="599" t="s">
        <v>414</v>
      </c>
      <c r="C177" s="599" t="s">
        <v>322</v>
      </c>
      <c r="D177" s="599" t="s">
        <v>308</v>
      </c>
      <c r="E177" s="669" t="s">
        <v>420</v>
      </c>
      <c r="F177" s="665">
        <v>300</v>
      </c>
      <c r="G177" s="665">
        <v>300</v>
      </c>
      <c r="H177" s="665"/>
      <c r="I177" s="665">
        <v>1300</v>
      </c>
      <c r="J177" s="665">
        <v>300</v>
      </c>
      <c r="K177" s="665">
        <v>1000</v>
      </c>
      <c r="L177" s="665">
        <v>66</v>
      </c>
      <c r="M177" s="665">
        <v>0</v>
      </c>
      <c r="N177" s="665">
        <v>66</v>
      </c>
    </row>
    <row r="178" spans="1:14" ht="12.75">
      <c r="A178" s="606"/>
      <c r="B178" s="599"/>
      <c r="C178" s="599"/>
      <c r="D178" s="599"/>
      <c r="E178" s="668" t="s">
        <v>158</v>
      </c>
      <c r="F178" s="665"/>
      <c r="G178" s="665"/>
      <c r="H178" s="665"/>
      <c r="I178" s="665"/>
      <c r="J178" s="665"/>
      <c r="K178" s="665"/>
      <c r="L178" s="665"/>
      <c r="M178" s="665"/>
      <c r="N178" s="665"/>
    </row>
    <row r="179" spans="1:14" ht="12.75">
      <c r="A179" s="606">
        <v>2641</v>
      </c>
      <c r="B179" s="599" t="s">
        <v>414</v>
      </c>
      <c r="C179" s="599" t="s">
        <v>322</v>
      </c>
      <c r="D179" s="599" t="s">
        <v>309</v>
      </c>
      <c r="E179" s="668" t="s">
        <v>421</v>
      </c>
      <c r="F179" s="665">
        <v>300</v>
      </c>
      <c r="G179" s="665">
        <v>300</v>
      </c>
      <c r="H179" s="665"/>
      <c r="I179" s="665">
        <v>1300</v>
      </c>
      <c r="J179" s="665">
        <v>300</v>
      </c>
      <c r="K179" s="665">
        <v>1000</v>
      </c>
      <c r="L179" s="665">
        <v>66</v>
      </c>
      <c r="M179" s="665">
        <v>0</v>
      </c>
      <c r="N179" s="665">
        <v>66</v>
      </c>
    </row>
    <row r="180" spans="1:14" ht="36">
      <c r="A180" s="606">
        <v>2650</v>
      </c>
      <c r="B180" s="599" t="s">
        <v>414</v>
      </c>
      <c r="C180" s="599" t="s">
        <v>325</v>
      </c>
      <c r="D180" s="599" t="s">
        <v>308</v>
      </c>
      <c r="E180" s="669" t="s">
        <v>422</v>
      </c>
      <c r="F180" s="665"/>
      <c r="G180" s="665"/>
      <c r="H180" s="665"/>
      <c r="I180" s="665"/>
      <c r="J180" s="665"/>
      <c r="K180" s="665"/>
      <c r="L180" s="665"/>
      <c r="M180" s="665"/>
      <c r="N180" s="665"/>
    </row>
    <row r="181" spans="1:14" ht="12.75" hidden="1">
      <c r="A181" s="606"/>
      <c r="B181" s="599"/>
      <c r="C181" s="599"/>
      <c r="D181" s="599"/>
      <c r="E181" s="668" t="s">
        <v>158</v>
      </c>
      <c r="F181" s="665"/>
      <c r="G181" s="665"/>
      <c r="H181" s="665"/>
      <c r="I181" s="665"/>
      <c r="J181" s="665"/>
      <c r="K181" s="665"/>
      <c r="L181" s="665"/>
      <c r="M181" s="665"/>
      <c r="N181" s="665"/>
    </row>
    <row r="182" spans="1:14" ht="36" hidden="1">
      <c r="A182" s="606">
        <v>2651</v>
      </c>
      <c r="B182" s="599" t="s">
        <v>414</v>
      </c>
      <c r="C182" s="599" t="s">
        <v>325</v>
      </c>
      <c r="D182" s="599" t="s">
        <v>309</v>
      </c>
      <c r="E182" s="668" t="s">
        <v>422</v>
      </c>
      <c r="F182" s="665"/>
      <c r="G182" s="665"/>
      <c r="H182" s="665"/>
      <c r="I182" s="665"/>
      <c r="J182" s="665"/>
      <c r="K182" s="665"/>
      <c r="L182" s="665"/>
      <c r="M182" s="665"/>
      <c r="N182" s="665"/>
    </row>
    <row r="183" spans="1:14" ht="24" hidden="1">
      <c r="A183" s="606">
        <v>2660</v>
      </c>
      <c r="B183" s="599" t="s">
        <v>414</v>
      </c>
      <c r="C183" s="599" t="s">
        <v>328</v>
      </c>
      <c r="D183" s="599" t="s">
        <v>308</v>
      </c>
      <c r="E183" s="669" t="s">
        <v>423</v>
      </c>
      <c r="F183" s="665"/>
      <c r="G183" s="665"/>
      <c r="H183" s="665"/>
      <c r="I183" s="665"/>
      <c r="J183" s="665"/>
      <c r="K183" s="665"/>
      <c r="L183" s="665"/>
      <c r="M183" s="665"/>
      <c r="N183" s="665"/>
    </row>
    <row r="184" spans="1:14" ht="12.75" hidden="1">
      <c r="A184" s="606"/>
      <c r="B184" s="599"/>
      <c r="C184" s="599"/>
      <c r="D184" s="599"/>
      <c r="E184" s="668" t="s">
        <v>158</v>
      </c>
      <c r="F184" s="665"/>
      <c r="G184" s="665"/>
      <c r="H184" s="665"/>
      <c r="I184" s="665"/>
      <c r="J184" s="665"/>
      <c r="K184" s="665"/>
      <c r="L184" s="665"/>
      <c r="M184" s="665"/>
      <c r="N184" s="665"/>
    </row>
    <row r="185" spans="1:14" ht="24" hidden="1">
      <c r="A185" s="606">
        <v>2661</v>
      </c>
      <c r="B185" s="599" t="s">
        <v>414</v>
      </c>
      <c r="C185" s="599" t="s">
        <v>328</v>
      </c>
      <c r="D185" s="599" t="s">
        <v>309</v>
      </c>
      <c r="E185" s="668" t="s">
        <v>423</v>
      </c>
      <c r="F185" s="665"/>
      <c r="G185" s="665"/>
      <c r="H185" s="665"/>
      <c r="I185" s="665"/>
      <c r="J185" s="665"/>
      <c r="K185" s="665"/>
      <c r="L185" s="665"/>
      <c r="M185" s="665"/>
      <c r="N185" s="665"/>
    </row>
    <row r="186" spans="1:14" ht="36" hidden="1">
      <c r="A186" s="666">
        <v>2700</v>
      </c>
      <c r="B186" s="599" t="s">
        <v>424</v>
      </c>
      <c r="C186" s="599" t="s">
        <v>308</v>
      </c>
      <c r="D186" s="599" t="s">
        <v>308</v>
      </c>
      <c r="E186" s="671" t="s">
        <v>425</v>
      </c>
      <c r="F186" s="665"/>
      <c r="G186" s="665"/>
      <c r="H186" s="665"/>
      <c r="I186" s="665"/>
      <c r="J186" s="665"/>
      <c r="K186" s="665"/>
      <c r="L186" s="665"/>
      <c r="M186" s="665"/>
      <c r="N186" s="665"/>
    </row>
    <row r="187" spans="1:14" ht="12.75" hidden="1">
      <c r="A187" s="606"/>
      <c r="B187" s="599"/>
      <c r="C187" s="599"/>
      <c r="D187" s="599"/>
      <c r="E187" s="668" t="s">
        <v>80</v>
      </c>
      <c r="F187" s="665"/>
      <c r="G187" s="665"/>
      <c r="H187" s="665"/>
      <c r="I187" s="665"/>
      <c r="J187" s="665"/>
      <c r="K187" s="665"/>
      <c r="L187" s="665"/>
      <c r="M187" s="665"/>
      <c r="N187" s="665"/>
    </row>
    <row r="188" spans="1:14" ht="24" hidden="1">
      <c r="A188" s="606">
        <v>2710</v>
      </c>
      <c r="B188" s="599" t="s">
        <v>424</v>
      </c>
      <c r="C188" s="599" t="s">
        <v>309</v>
      </c>
      <c r="D188" s="599" t="s">
        <v>308</v>
      </c>
      <c r="E188" s="669" t="s">
        <v>426</v>
      </c>
      <c r="F188" s="665"/>
      <c r="G188" s="665"/>
      <c r="H188" s="665"/>
      <c r="I188" s="665"/>
      <c r="J188" s="665"/>
      <c r="K188" s="665"/>
      <c r="L188" s="665"/>
      <c r="M188" s="665"/>
      <c r="N188" s="665"/>
    </row>
    <row r="189" spans="1:14" ht="12.75" hidden="1">
      <c r="A189" s="606"/>
      <c r="B189" s="599"/>
      <c r="C189" s="599"/>
      <c r="D189" s="599"/>
      <c r="E189" s="668" t="s">
        <v>158</v>
      </c>
      <c r="F189" s="665"/>
      <c r="G189" s="665"/>
      <c r="H189" s="665"/>
      <c r="I189" s="665"/>
      <c r="J189" s="665"/>
      <c r="K189" s="665"/>
      <c r="L189" s="665"/>
      <c r="M189" s="665"/>
      <c r="N189" s="665"/>
    </row>
    <row r="190" spans="1:14" ht="12.75" hidden="1">
      <c r="A190" s="606">
        <v>2711</v>
      </c>
      <c r="B190" s="599" t="s">
        <v>424</v>
      </c>
      <c r="C190" s="599" t="s">
        <v>309</v>
      </c>
      <c r="D190" s="599" t="s">
        <v>309</v>
      </c>
      <c r="E190" s="668" t="s">
        <v>427</v>
      </c>
      <c r="F190" s="665"/>
      <c r="G190" s="665"/>
      <c r="H190" s="665"/>
      <c r="I190" s="665"/>
      <c r="J190" s="665"/>
      <c r="K190" s="665"/>
      <c r="L190" s="665"/>
      <c r="M190" s="665"/>
      <c r="N190" s="665"/>
    </row>
    <row r="191" spans="1:14" ht="12.75" hidden="1">
      <c r="A191" s="606">
        <v>2712</v>
      </c>
      <c r="B191" s="599" t="s">
        <v>424</v>
      </c>
      <c r="C191" s="599" t="s">
        <v>309</v>
      </c>
      <c r="D191" s="599" t="s">
        <v>312</v>
      </c>
      <c r="E191" s="668" t="s">
        <v>428</v>
      </c>
      <c r="F191" s="665"/>
      <c r="G191" s="665"/>
      <c r="H191" s="665"/>
      <c r="I191" s="665"/>
      <c r="J191" s="665"/>
      <c r="K191" s="665"/>
      <c r="L191" s="665"/>
      <c r="M191" s="665"/>
      <c r="N191" s="665"/>
    </row>
    <row r="192" spans="1:14" ht="12.75" hidden="1">
      <c r="A192" s="606">
        <v>2713</v>
      </c>
      <c r="B192" s="599" t="s">
        <v>424</v>
      </c>
      <c r="C192" s="599" t="s">
        <v>309</v>
      </c>
      <c r="D192" s="599" t="s">
        <v>104</v>
      </c>
      <c r="E192" s="668" t="s">
        <v>429</v>
      </c>
      <c r="F192" s="665"/>
      <c r="G192" s="665"/>
      <c r="H192" s="665"/>
      <c r="I192" s="665"/>
      <c r="J192" s="665"/>
      <c r="K192" s="665"/>
      <c r="L192" s="665"/>
      <c r="M192" s="665"/>
      <c r="N192" s="665"/>
    </row>
    <row r="193" spans="1:14" ht="12.75" hidden="1">
      <c r="A193" s="606">
        <v>2720</v>
      </c>
      <c r="B193" s="599" t="s">
        <v>424</v>
      </c>
      <c r="C193" s="599" t="s">
        <v>312</v>
      </c>
      <c r="D193" s="599" t="s">
        <v>308</v>
      </c>
      <c r="E193" s="669" t="s">
        <v>430</v>
      </c>
      <c r="F193" s="665"/>
      <c r="G193" s="665"/>
      <c r="H193" s="665"/>
      <c r="I193" s="665"/>
      <c r="J193" s="665"/>
      <c r="K193" s="665"/>
      <c r="L193" s="665"/>
      <c r="M193" s="665"/>
      <c r="N193" s="665"/>
    </row>
    <row r="194" spans="1:14" ht="12.75" hidden="1">
      <c r="A194" s="606"/>
      <c r="B194" s="599"/>
      <c r="C194" s="599"/>
      <c r="D194" s="599"/>
      <c r="E194" s="668" t="s">
        <v>158</v>
      </c>
      <c r="F194" s="665"/>
      <c r="G194" s="665"/>
      <c r="H194" s="665"/>
      <c r="I194" s="665"/>
      <c r="J194" s="665"/>
      <c r="K194" s="665"/>
      <c r="L194" s="665"/>
      <c r="M194" s="665"/>
      <c r="N194" s="665"/>
    </row>
    <row r="195" spans="1:14" ht="12.75" hidden="1">
      <c r="A195" s="606">
        <v>2721</v>
      </c>
      <c r="B195" s="599" t="s">
        <v>424</v>
      </c>
      <c r="C195" s="599" t="s">
        <v>312</v>
      </c>
      <c r="D195" s="599" t="s">
        <v>309</v>
      </c>
      <c r="E195" s="668" t="s">
        <v>431</v>
      </c>
      <c r="F195" s="665"/>
      <c r="G195" s="665"/>
      <c r="H195" s="665"/>
      <c r="I195" s="665"/>
      <c r="J195" s="665"/>
      <c r="K195" s="665"/>
      <c r="L195" s="665"/>
      <c r="M195" s="665"/>
      <c r="N195" s="665"/>
    </row>
    <row r="196" spans="1:14" ht="12.75" hidden="1">
      <c r="A196" s="606">
        <v>2722</v>
      </c>
      <c r="B196" s="599" t="s">
        <v>424</v>
      </c>
      <c r="C196" s="599" t="s">
        <v>312</v>
      </c>
      <c r="D196" s="599" t="s">
        <v>312</v>
      </c>
      <c r="E196" s="668" t="s">
        <v>432</v>
      </c>
      <c r="F196" s="665"/>
      <c r="G196" s="665"/>
      <c r="H196" s="665"/>
      <c r="I196" s="665"/>
      <c r="J196" s="665"/>
      <c r="K196" s="665"/>
      <c r="L196" s="665"/>
      <c r="M196" s="665"/>
      <c r="N196" s="665"/>
    </row>
    <row r="197" spans="1:14" ht="12.75" hidden="1">
      <c r="A197" s="606">
        <v>2723</v>
      </c>
      <c r="B197" s="599" t="s">
        <v>424</v>
      </c>
      <c r="C197" s="599" t="s">
        <v>312</v>
      </c>
      <c r="D197" s="599" t="s">
        <v>104</v>
      </c>
      <c r="E197" s="668" t="s">
        <v>433</v>
      </c>
      <c r="F197" s="665"/>
      <c r="G197" s="665"/>
      <c r="H197" s="665"/>
      <c r="I197" s="665"/>
      <c r="J197" s="665"/>
      <c r="K197" s="665"/>
      <c r="L197" s="665"/>
      <c r="M197" s="665"/>
      <c r="N197" s="665"/>
    </row>
    <row r="198" spans="1:14" ht="12.75" hidden="1">
      <c r="A198" s="606">
        <v>2724</v>
      </c>
      <c r="B198" s="599" t="s">
        <v>424</v>
      </c>
      <c r="C198" s="599" t="s">
        <v>312</v>
      </c>
      <c r="D198" s="599" t="s">
        <v>322</v>
      </c>
      <c r="E198" s="668" t="s">
        <v>434</v>
      </c>
      <c r="F198" s="665"/>
      <c r="G198" s="665"/>
      <c r="H198" s="665"/>
      <c r="I198" s="665"/>
      <c r="J198" s="665"/>
      <c r="K198" s="665"/>
      <c r="L198" s="665"/>
      <c r="M198" s="665"/>
      <c r="N198" s="665"/>
    </row>
    <row r="199" spans="1:14" ht="12.75" hidden="1">
      <c r="A199" s="606">
        <v>2730</v>
      </c>
      <c r="B199" s="599" t="s">
        <v>424</v>
      </c>
      <c r="C199" s="599" t="s">
        <v>104</v>
      </c>
      <c r="D199" s="599" t="s">
        <v>308</v>
      </c>
      <c r="E199" s="669" t="s">
        <v>435</v>
      </c>
      <c r="F199" s="665"/>
      <c r="G199" s="665"/>
      <c r="H199" s="665"/>
      <c r="I199" s="665"/>
      <c r="J199" s="665"/>
      <c r="K199" s="665"/>
      <c r="L199" s="665"/>
      <c r="M199" s="665"/>
      <c r="N199" s="665"/>
    </row>
    <row r="200" spans="1:14" ht="12.75" hidden="1">
      <c r="A200" s="606"/>
      <c r="B200" s="599"/>
      <c r="C200" s="599"/>
      <c r="D200" s="599"/>
      <c r="E200" s="668" t="s">
        <v>158</v>
      </c>
      <c r="F200" s="665"/>
      <c r="G200" s="665"/>
      <c r="H200" s="665"/>
      <c r="I200" s="665"/>
      <c r="J200" s="665"/>
      <c r="K200" s="665"/>
      <c r="L200" s="665"/>
      <c r="M200" s="665"/>
      <c r="N200" s="665"/>
    </row>
    <row r="201" spans="1:14" ht="24" hidden="1">
      <c r="A201" s="606">
        <v>2731</v>
      </c>
      <c r="B201" s="599" t="s">
        <v>424</v>
      </c>
      <c r="C201" s="599" t="s">
        <v>104</v>
      </c>
      <c r="D201" s="599" t="s">
        <v>309</v>
      </c>
      <c r="E201" s="668" t="s">
        <v>436</v>
      </c>
      <c r="F201" s="665"/>
      <c r="G201" s="665"/>
      <c r="H201" s="665"/>
      <c r="I201" s="665"/>
      <c r="J201" s="665"/>
      <c r="K201" s="665"/>
      <c r="L201" s="665"/>
      <c r="M201" s="665"/>
      <c r="N201" s="665"/>
    </row>
    <row r="202" spans="1:14" ht="24" hidden="1">
      <c r="A202" s="606">
        <v>2732</v>
      </c>
      <c r="B202" s="599" t="s">
        <v>424</v>
      </c>
      <c r="C202" s="599" t="s">
        <v>104</v>
      </c>
      <c r="D202" s="599" t="s">
        <v>312</v>
      </c>
      <c r="E202" s="668" t="s">
        <v>437</v>
      </c>
      <c r="F202" s="665"/>
      <c r="G202" s="665"/>
      <c r="H202" s="665"/>
      <c r="I202" s="665"/>
      <c r="J202" s="665"/>
      <c r="K202" s="665"/>
      <c r="L202" s="665"/>
      <c r="M202" s="665"/>
      <c r="N202" s="665"/>
    </row>
    <row r="203" spans="1:14" ht="24" hidden="1">
      <c r="A203" s="606">
        <v>2733</v>
      </c>
      <c r="B203" s="599" t="s">
        <v>424</v>
      </c>
      <c r="C203" s="599" t="s">
        <v>104</v>
      </c>
      <c r="D203" s="599" t="s">
        <v>104</v>
      </c>
      <c r="E203" s="668" t="s">
        <v>438</v>
      </c>
      <c r="F203" s="665"/>
      <c r="G203" s="665"/>
      <c r="H203" s="665"/>
      <c r="I203" s="665"/>
      <c r="J203" s="665"/>
      <c r="K203" s="665"/>
      <c r="L203" s="665"/>
      <c r="M203" s="665"/>
      <c r="N203" s="665"/>
    </row>
    <row r="204" spans="1:14" ht="24" hidden="1">
      <c r="A204" s="606">
        <v>2734</v>
      </c>
      <c r="B204" s="599" t="s">
        <v>424</v>
      </c>
      <c r="C204" s="599" t="s">
        <v>104</v>
      </c>
      <c r="D204" s="599" t="s">
        <v>322</v>
      </c>
      <c r="E204" s="668" t="s">
        <v>439</v>
      </c>
      <c r="F204" s="665"/>
      <c r="G204" s="665"/>
      <c r="H204" s="665"/>
      <c r="I204" s="665"/>
      <c r="J204" s="665"/>
      <c r="K204" s="665"/>
      <c r="L204" s="665"/>
      <c r="M204" s="665"/>
      <c r="N204" s="665"/>
    </row>
    <row r="205" spans="1:14" ht="12.75">
      <c r="A205" s="606">
        <v>2740</v>
      </c>
      <c r="B205" s="599" t="s">
        <v>424</v>
      </c>
      <c r="C205" s="599" t="s">
        <v>322</v>
      </c>
      <c r="D205" s="599" t="s">
        <v>308</v>
      </c>
      <c r="E205" s="669" t="s">
        <v>440</v>
      </c>
      <c r="F205" s="665"/>
      <c r="G205" s="665"/>
      <c r="H205" s="665"/>
      <c r="I205" s="665"/>
      <c r="J205" s="665"/>
      <c r="K205" s="665"/>
      <c r="L205" s="665"/>
      <c r="M205" s="665"/>
      <c r="N205" s="665"/>
    </row>
    <row r="206" spans="1:14" ht="12.75">
      <c r="A206" s="606"/>
      <c r="B206" s="599"/>
      <c r="C206" s="599"/>
      <c r="D206" s="599"/>
      <c r="E206" s="668" t="s">
        <v>158</v>
      </c>
      <c r="F206" s="665"/>
      <c r="G206" s="665"/>
      <c r="H206" s="665"/>
      <c r="I206" s="665"/>
      <c r="J206" s="665"/>
      <c r="K206" s="665"/>
      <c r="L206" s="665"/>
      <c r="M206" s="665"/>
      <c r="N206" s="665"/>
    </row>
    <row r="207" spans="1:14" ht="12.75">
      <c r="A207" s="606">
        <v>2741</v>
      </c>
      <c r="B207" s="599" t="s">
        <v>424</v>
      </c>
      <c r="C207" s="599" t="s">
        <v>322</v>
      </c>
      <c r="D207" s="599" t="s">
        <v>309</v>
      </c>
      <c r="E207" s="668" t="s">
        <v>440</v>
      </c>
      <c r="F207" s="665"/>
      <c r="G207" s="665"/>
      <c r="H207" s="665"/>
      <c r="I207" s="665"/>
      <c r="J207" s="665"/>
      <c r="K207" s="665"/>
      <c r="L207" s="665"/>
      <c r="M207" s="665"/>
      <c r="N207" s="665"/>
    </row>
    <row r="208" spans="1:14" ht="24">
      <c r="A208" s="606">
        <v>2750</v>
      </c>
      <c r="B208" s="599" t="s">
        <v>424</v>
      </c>
      <c r="C208" s="599" t="s">
        <v>325</v>
      </c>
      <c r="D208" s="599" t="s">
        <v>308</v>
      </c>
      <c r="E208" s="669" t="s">
        <v>441</v>
      </c>
      <c r="F208" s="665"/>
      <c r="G208" s="665"/>
      <c r="H208" s="665"/>
      <c r="I208" s="665"/>
      <c r="J208" s="665"/>
      <c r="K208" s="665"/>
      <c r="L208" s="665"/>
      <c r="M208" s="665"/>
      <c r="N208" s="665"/>
    </row>
    <row r="209" spans="1:14" ht="12.75">
      <c r="A209" s="606"/>
      <c r="B209" s="599"/>
      <c r="C209" s="599"/>
      <c r="D209" s="599"/>
      <c r="E209" s="668" t="s">
        <v>158</v>
      </c>
      <c r="F209" s="665"/>
      <c r="G209" s="665"/>
      <c r="H209" s="665"/>
      <c r="I209" s="665"/>
      <c r="J209" s="665"/>
      <c r="K209" s="665"/>
      <c r="L209" s="665"/>
      <c r="M209" s="665"/>
      <c r="N209" s="665"/>
    </row>
    <row r="210" spans="1:14" ht="24">
      <c r="A210" s="606">
        <v>2751</v>
      </c>
      <c r="B210" s="599" t="s">
        <v>424</v>
      </c>
      <c r="C210" s="599" t="s">
        <v>325</v>
      </c>
      <c r="D210" s="599" t="s">
        <v>309</v>
      </c>
      <c r="E210" s="668" t="s">
        <v>441</v>
      </c>
      <c r="F210" s="665"/>
      <c r="G210" s="665"/>
      <c r="H210" s="665"/>
      <c r="I210" s="665"/>
      <c r="J210" s="665"/>
      <c r="K210" s="665"/>
      <c r="L210" s="665"/>
      <c r="M210" s="665"/>
      <c r="N210" s="665"/>
    </row>
    <row r="211" spans="1:14" ht="12.75">
      <c r="A211" s="606">
        <v>2760</v>
      </c>
      <c r="B211" s="599" t="s">
        <v>424</v>
      </c>
      <c r="C211" s="599" t="s">
        <v>328</v>
      </c>
      <c r="D211" s="599" t="s">
        <v>308</v>
      </c>
      <c r="E211" s="669" t="s">
        <v>442</v>
      </c>
      <c r="F211" s="665"/>
      <c r="G211" s="665"/>
      <c r="H211" s="665"/>
      <c r="I211" s="665"/>
      <c r="J211" s="665"/>
      <c r="K211" s="665"/>
      <c r="L211" s="665"/>
      <c r="M211" s="665"/>
      <c r="N211" s="665"/>
    </row>
    <row r="212" spans="1:14" ht="12.75">
      <c r="A212" s="606"/>
      <c r="B212" s="599"/>
      <c r="C212" s="599"/>
      <c r="D212" s="599"/>
      <c r="E212" s="668" t="s">
        <v>158</v>
      </c>
      <c r="F212" s="665"/>
      <c r="G212" s="665"/>
      <c r="H212" s="665"/>
      <c r="I212" s="665"/>
      <c r="J212" s="665"/>
      <c r="K212" s="665"/>
      <c r="L212" s="665"/>
      <c r="M212" s="665"/>
      <c r="N212" s="665"/>
    </row>
    <row r="213" spans="1:14" ht="24">
      <c r="A213" s="606">
        <v>2761</v>
      </c>
      <c r="B213" s="599" t="s">
        <v>424</v>
      </c>
      <c r="C213" s="599" t="s">
        <v>328</v>
      </c>
      <c r="D213" s="599" t="s">
        <v>309</v>
      </c>
      <c r="E213" s="668" t="s">
        <v>443</v>
      </c>
      <c r="F213" s="665"/>
      <c r="G213" s="665"/>
      <c r="H213" s="665"/>
      <c r="I213" s="665"/>
      <c r="J213" s="665"/>
      <c r="K213" s="665"/>
      <c r="L213" s="665"/>
      <c r="M213" s="665"/>
      <c r="N213" s="665"/>
    </row>
    <row r="214" spans="1:14" ht="15" customHeight="1">
      <c r="A214" s="606">
        <v>2762</v>
      </c>
      <c r="B214" s="599" t="s">
        <v>424</v>
      </c>
      <c r="C214" s="599" t="s">
        <v>328</v>
      </c>
      <c r="D214" s="599" t="s">
        <v>312</v>
      </c>
      <c r="E214" s="668" t="s">
        <v>442</v>
      </c>
      <c r="F214" s="665"/>
      <c r="G214" s="665"/>
      <c r="H214" s="665"/>
      <c r="I214" s="665"/>
      <c r="J214" s="665"/>
      <c r="K214" s="665"/>
      <c r="L214" s="665"/>
      <c r="M214" s="665"/>
      <c r="N214" s="665"/>
    </row>
    <row r="215" spans="1:14" ht="15.75" customHeight="1">
      <c r="A215" s="666">
        <v>2800</v>
      </c>
      <c r="B215" s="599" t="s">
        <v>444</v>
      </c>
      <c r="C215" s="599" t="s">
        <v>308</v>
      </c>
      <c r="D215" s="599" t="s">
        <v>308</v>
      </c>
      <c r="E215" s="671" t="s">
        <v>445</v>
      </c>
      <c r="F215" s="665">
        <v>250</v>
      </c>
      <c r="G215" s="665">
        <v>250</v>
      </c>
      <c r="H215" s="665"/>
      <c r="I215" s="665">
        <v>250</v>
      </c>
      <c r="J215" s="665">
        <v>250</v>
      </c>
      <c r="K215" s="665"/>
      <c r="L215" s="665">
        <v>200.1</v>
      </c>
      <c r="M215" s="665">
        <v>200.1</v>
      </c>
      <c r="N215" s="665"/>
    </row>
    <row r="216" spans="1:14" ht="15.75" customHeight="1">
      <c r="A216" s="606"/>
      <c r="B216" s="599"/>
      <c r="C216" s="599"/>
      <c r="D216" s="599"/>
      <c r="E216" s="668" t="s">
        <v>80</v>
      </c>
      <c r="F216" s="665"/>
      <c r="G216" s="665"/>
      <c r="H216" s="665"/>
      <c r="I216" s="665"/>
      <c r="J216" s="665"/>
      <c r="K216" s="665"/>
      <c r="L216" s="665"/>
      <c r="M216" s="665"/>
      <c r="N216" s="665"/>
    </row>
    <row r="217" spans="1:14" ht="12.75">
      <c r="A217" s="606">
        <v>2810</v>
      </c>
      <c r="B217" s="599" t="s">
        <v>444</v>
      </c>
      <c r="C217" s="599" t="s">
        <v>309</v>
      </c>
      <c r="D217" s="599" t="s">
        <v>308</v>
      </c>
      <c r="E217" s="669" t="s">
        <v>446</v>
      </c>
      <c r="F217" s="665"/>
      <c r="G217" s="665"/>
      <c r="H217" s="665"/>
      <c r="I217" s="665"/>
      <c r="J217" s="665"/>
      <c r="K217" s="665"/>
      <c r="L217" s="665"/>
      <c r="M217" s="665"/>
      <c r="N217" s="665"/>
    </row>
    <row r="218" spans="1:14" ht="12.75">
      <c r="A218" s="606"/>
      <c r="B218" s="599"/>
      <c r="C218" s="599"/>
      <c r="D218" s="599"/>
      <c r="E218" s="668" t="s">
        <v>158</v>
      </c>
      <c r="F218" s="665"/>
      <c r="G218" s="665"/>
      <c r="H218" s="665"/>
      <c r="I218" s="665"/>
      <c r="J218" s="665"/>
      <c r="K218" s="665"/>
      <c r="L218" s="665"/>
      <c r="M218" s="665"/>
      <c r="N218" s="665"/>
    </row>
    <row r="219" spans="1:14" ht="15" customHeight="1">
      <c r="A219" s="606">
        <v>2811</v>
      </c>
      <c r="B219" s="599" t="s">
        <v>444</v>
      </c>
      <c r="C219" s="599" t="s">
        <v>309</v>
      </c>
      <c r="D219" s="599" t="s">
        <v>309</v>
      </c>
      <c r="E219" s="668" t="s">
        <v>446</v>
      </c>
      <c r="F219" s="665"/>
      <c r="G219" s="665"/>
      <c r="H219" s="665"/>
      <c r="I219" s="665"/>
      <c r="J219" s="665"/>
      <c r="K219" s="665"/>
      <c r="L219" s="665"/>
      <c r="M219" s="665"/>
      <c r="N219" s="665"/>
    </row>
    <row r="220" spans="1:14" ht="12.75">
      <c r="A220" s="606">
        <v>2820</v>
      </c>
      <c r="B220" s="599" t="s">
        <v>444</v>
      </c>
      <c r="C220" s="599" t="s">
        <v>312</v>
      </c>
      <c r="D220" s="599" t="s">
        <v>308</v>
      </c>
      <c r="E220" s="669" t="s">
        <v>447</v>
      </c>
      <c r="F220" s="665">
        <v>250</v>
      </c>
      <c r="G220" s="665">
        <v>250</v>
      </c>
      <c r="H220" s="665"/>
      <c r="I220" s="665">
        <v>250</v>
      </c>
      <c r="J220" s="665">
        <v>250</v>
      </c>
      <c r="K220" s="665"/>
      <c r="L220" s="665">
        <v>200.1</v>
      </c>
      <c r="M220" s="665">
        <v>200.1</v>
      </c>
      <c r="N220" s="665"/>
    </row>
    <row r="221" spans="1:14" ht="12.75">
      <c r="A221" s="606"/>
      <c r="B221" s="599"/>
      <c r="C221" s="599"/>
      <c r="D221" s="599"/>
      <c r="E221" s="668" t="s">
        <v>158</v>
      </c>
      <c r="F221" s="665"/>
      <c r="G221" s="665"/>
      <c r="H221" s="665"/>
      <c r="I221" s="665"/>
      <c r="J221" s="665"/>
      <c r="K221" s="665"/>
      <c r="L221" s="665"/>
      <c r="M221" s="665"/>
      <c r="N221" s="665"/>
    </row>
    <row r="222" spans="1:14" ht="12.75">
      <c r="A222" s="606">
        <v>2821</v>
      </c>
      <c r="B222" s="599" t="s">
        <v>444</v>
      </c>
      <c r="C222" s="599" t="s">
        <v>312</v>
      </c>
      <c r="D222" s="599" t="s">
        <v>309</v>
      </c>
      <c r="E222" s="668" t="s">
        <v>448</v>
      </c>
      <c r="F222" s="665"/>
      <c r="G222" s="665"/>
      <c r="H222" s="665"/>
      <c r="I222" s="665"/>
      <c r="J222" s="665"/>
      <c r="K222" s="665"/>
      <c r="L222" s="665"/>
      <c r="M222" s="665"/>
      <c r="N222" s="665"/>
    </row>
    <row r="223" spans="1:14" ht="12.75">
      <c r="A223" s="606">
        <v>2822</v>
      </c>
      <c r="B223" s="599" t="s">
        <v>444</v>
      </c>
      <c r="C223" s="599" t="s">
        <v>312</v>
      </c>
      <c r="D223" s="599" t="s">
        <v>312</v>
      </c>
      <c r="E223" s="668" t="s">
        <v>449</v>
      </c>
      <c r="F223" s="665"/>
      <c r="G223" s="665"/>
      <c r="H223" s="665"/>
      <c r="I223" s="665"/>
      <c r="J223" s="665"/>
      <c r="K223" s="665"/>
      <c r="L223" s="665"/>
      <c r="M223" s="665"/>
      <c r="N223" s="665"/>
    </row>
    <row r="224" spans="1:14" ht="12.75">
      <c r="A224" s="606">
        <v>2823</v>
      </c>
      <c r="B224" s="599" t="s">
        <v>444</v>
      </c>
      <c r="C224" s="599" t="s">
        <v>312</v>
      </c>
      <c r="D224" s="599" t="s">
        <v>104</v>
      </c>
      <c r="E224" s="668" t="s">
        <v>450</v>
      </c>
      <c r="F224" s="665"/>
      <c r="G224" s="665"/>
      <c r="H224" s="665"/>
      <c r="I224" s="665"/>
      <c r="J224" s="665"/>
      <c r="K224" s="665"/>
      <c r="L224" s="665"/>
      <c r="M224" s="665"/>
      <c r="N224" s="665"/>
    </row>
    <row r="225" spans="1:14" ht="12.75">
      <c r="A225" s="606">
        <v>2824</v>
      </c>
      <c r="B225" s="599" t="s">
        <v>444</v>
      </c>
      <c r="C225" s="599" t="s">
        <v>312</v>
      </c>
      <c r="D225" s="599" t="s">
        <v>322</v>
      </c>
      <c r="E225" s="668" t="s">
        <v>451</v>
      </c>
      <c r="F225" s="665">
        <v>250</v>
      </c>
      <c r="G225" s="665">
        <v>250</v>
      </c>
      <c r="H225" s="665"/>
      <c r="I225" s="665">
        <v>250</v>
      </c>
      <c r="J225" s="665">
        <v>250</v>
      </c>
      <c r="K225" s="665"/>
      <c r="L225" s="665">
        <v>200.1</v>
      </c>
      <c r="M225" s="665">
        <v>200.1</v>
      </c>
      <c r="N225" s="665"/>
    </row>
    <row r="226" spans="1:14" ht="12.75">
      <c r="A226" s="606">
        <v>2825</v>
      </c>
      <c r="B226" s="599" t="s">
        <v>444</v>
      </c>
      <c r="C226" s="599" t="s">
        <v>312</v>
      </c>
      <c r="D226" s="599" t="s">
        <v>325</v>
      </c>
      <c r="E226" s="668" t="s">
        <v>452</v>
      </c>
      <c r="F226" s="665"/>
      <c r="G226" s="665"/>
      <c r="H226" s="665"/>
      <c r="I226" s="665"/>
      <c r="J226" s="665"/>
      <c r="K226" s="665"/>
      <c r="L226" s="665"/>
      <c r="M226" s="665"/>
      <c r="N226" s="665"/>
    </row>
    <row r="227" spans="1:14" ht="12.75">
      <c r="A227" s="606">
        <v>2826</v>
      </c>
      <c r="B227" s="599" t="s">
        <v>444</v>
      </c>
      <c r="C227" s="599" t="s">
        <v>312</v>
      </c>
      <c r="D227" s="599" t="s">
        <v>328</v>
      </c>
      <c r="E227" s="668" t="s">
        <v>453</v>
      </c>
      <c r="F227" s="665"/>
      <c r="G227" s="665"/>
      <c r="H227" s="665"/>
      <c r="I227" s="665"/>
      <c r="J227" s="665"/>
      <c r="K227" s="665"/>
      <c r="L227" s="665"/>
      <c r="M227" s="665"/>
      <c r="N227" s="665"/>
    </row>
    <row r="228" spans="1:14" ht="14.25" customHeight="1">
      <c r="A228" s="606">
        <v>2827</v>
      </c>
      <c r="B228" s="599" t="s">
        <v>444</v>
      </c>
      <c r="C228" s="599" t="s">
        <v>312</v>
      </c>
      <c r="D228" s="599" t="s">
        <v>331</v>
      </c>
      <c r="E228" s="668" t="s">
        <v>454</v>
      </c>
      <c r="F228" s="665"/>
      <c r="G228" s="665"/>
      <c r="H228" s="665"/>
      <c r="I228" s="665"/>
      <c r="J228" s="665"/>
      <c r="K228" s="665"/>
      <c r="L228" s="596"/>
      <c r="M228" s="665"/>
      <c r="N228" s="665"/>
    </row>
    <row r="229" spans="1:14" ht="36">
      <c r="A229" s="606">
        <v>2830</v>
      </c>
      <c r="B229" s="599" t="s">
        <v>444</v>
      </c>
      <c r="C229" s="599" t="s">
        <v>104</v>
      </c>
      <c r="D229" s="599" t="s">
        <v>308</v>
      </c>
      <c r="E229" s="669" t="s">
        <v>455</v>
      </c>
      <c r="F229" s="665"/>
      <c r="G229" s="665"/>
      <c r="H229" s="665"/>
      <c r="I229" s="665"/>
      <c r="J229" s="665"/>
      <c r="K229" s="665"/>
      <c r="L229" s="665"/>
      <c r="M229" s="665"/>
      <c r="N229" s="665"/>
    </row>
    <row r="230" spans="1:14" ht="12.75">
      <c r="A230" s="606"/>
      <c r="B230" s="599"/>
      <c r="C230" s="599"/>
      <c r="D230" s="599"/>
      <c r="E230" s="668" t="s">
        <v>158</v>
      </c>
      <c r="F230" s="665"/>
      <c r="G230" s="665"/>
      <c r="H230" s="665"/>
      <c r="I230" s="665"/>
      <c r="J230" s="665"/>
      <c r="K230" s="665"/>
      <c r="L230" s="665"/>
      <c r="M230" s="665"/>
      <c r="N230" s="665"/>
    </row>
    <row r="231" spans="1:14" ht="12.75">
      <c r="A231" s="606">
        <v>2831</v>
      </c>
      <c r="B231" s="599" t="s">
        <v>444</v>
      </c>
      <c r="C231" s="599" t="s">
        <v>104</v>
      </c>
      <c r="D231" s="599" t="s">
        <v>309</v>
      </c>
      <c r="E231" s="668" t="s">
        <v>456</v>
      </c>
      <c r="F231" s="665"/>
      <c r="G231" s="665"/>
      <c r="H231" s="665"/>
      <c r="I231" s="665"/>
      <c r="J231" s="665"/>
      <c r="K231" s="665"/>
      <c r="L231" s="665"/>
      <c r="M231" s="665"/>
      <c r="N231" s="665"/>
    </row>
    <row r="232" spans="1:14" ht="12.75">
      <c r="A232" s="606">
        <v>2832</v>
      </c>
      <c r="B232" s="599" t="s">
        <v>444</v>
      </c>
      <c r="C232" s="599" t="s">
        <v>104</v>
      </c>
      <c r="D232" s="599" t="s">
        <v>312</v>
      </c>
      <c r="E232" s="668" t="s">
        <v>457</v>
      </c>
      <c r="F232" s="665"/>
      <c r="G232" s="665"/>
      <c r="H232" s="665"/>
      <c r="I232" s="665"/>
      <c r="J232" s="665"/>
      <c r="K232" s="665"/>
      <c r="L232" s="665"/>
      <c r="M232" s="665"/>
      <c r="N232" s="665"/>
    </row>
    <row r="233" spans="1:14" ht="6" customHeight="1">
      <c r="A233" s="606">
        <v>2833</v>
      </c>
      <c r="B233" s="599" t="s">
        <v>444</v>
      </c>
      <c r="C233" s="599" t="s">
        <v>104</v>
      </c>
      <c r="D233" s="599" t="s">
        <v>104</v>
      </c>
      <c r="E233" s="668" t="s">
        <v>458</v>
      </c>
      <c r="F233" s="665"/>
      <c r="G233" s="665"/>
      <c r="H233" s="665"/>
      <c r="I233" s="665"/>
      <c r="J233" s="665"/>
      <c r="K233" s="665"/>
      <c r="L233" s="665"/>
      <c r="M233" s="665"/>
      <c r="N233" s="665"/>
    </row>
    <row r="234" spans="1:14" ht="24">
      <c r="A234" s="606">
        <v>2840</v>
      </c>
      <c r="B234" s="599" t="s">
        <v>444</v>
      </c>
      <c r="C234" s="599" t="s">
        <v>322</v>
      </c>
      <c r="D234" s="599" t="s">
        <v>308</v>
      </c>
      <c r="E234" s="669" t="s">
        <v>459</v>
      </c>
      <c r="F234" s="665">
        <v>0</v>
      </c>
      <c r="G234" s="665">
        <v>0</v>
      </c>
      <c r="H234" s="665"/>
      <c r="I234" s="665">
        <v>0</v>
      </c>
      <c r="J234" s="665">
        <v>0</v>
      </c>
      <c r="K234" s="665"/>
      <c r="L234" s="665">
        <v>0</v>
      </c>
      <c r="M234" s="665">
        <v>0</v>
      </c>
      <c r="N234" s="665"/>
    </row>
    <row r="235" spans="1:14" ht="12.75">
      <c r="A235" s="606"/>
      <c r="B235" s="599"/>
      <c r="C235" s="599"/>
      <c r="D235" s="599"/>
      <c r="E235" s="668" t="s">
        <v>158</v>
      </c>
      <c r="F235" s="665"/>
      <c r="G235" s="665"/>
      <c r="H235" s="665"/>
      <c r="I235" s="665"/>
      <c r="J235" s="665"/>
      <c r="K235" s="665"/>
      <c r="L235" s="665"/>
      <c r="M235" s="665"/>
      <c r="N235" s="665"/>
    </row>
    <row r="236" spans="1:14" ht="12.75">
      <c r="A236" s="606">
        <v>2841</v>
      </c>
      <c r="B236" s="599" t="s">
        <v>444</v>
      </c>
      <c r="C236" s="599" t="s">
        <v>322</v>
      </c>
      <c r="D236" s="599" t="s">
        <v>309</v>
      </c>
      <c r="E236" s="668" t="s">
        <v>460</v>
      </c>
      <c r="F236" s="665"/>
      <c r="G236" s="665"/>
      <c r="H236" s="665"/>
      <c r="I236" s="665"/>
      <c r="J236" s="665"/>
      <c r="K236" s="665"/>
      <c r="L236" s="665"/>
      <c r="M236" s="665"/>
      <c r="N236" s="665"/>
    </row>
    <row r="237" spans="1:14" ht="36">
      <c r="A237" s="606">
        <v>2842</v>
      </c>
      <c r="B237" s="599" t="s">
        <v>444</v>
      </c>
      <c r="C237" s="599" t="s">
        <v>322</v>
      </c>
      <c r="D237" s="599" t="s">
        <v>312</v>
      </c>
      <c r="E237" s="668" t="s">
        <v>461</v>
      </c>
      <c r="F237" s="665">
        <v>0</v>
      </c>
      <c r="G237" s="665">
        <v>0</v>
      </c>
      <c r="H237" s="665"/>
      <c r="I237" s="665">
        <v>0</v>
      </c>
      <c r="J237" s="665">
        <v>0</v>
      </c>
      <c r="K237" s="665"/>
      <c r="L237" s="665">
        <v>0</v>
      </c>
      <c r="M237" s="665">
        <v>0</v>
      </c>
      <c r="N237" s="665"/>
    </row>
    <row r="238" spans="1:14" ht="16.5" customHeight="1">
      <c r="A238" s="606">
        <v>2843</v>
      </c>
      <c r="B238" s="599" t="s">
        <v>444</v>
      </c>
      <c r="C238" s="599" t="s">
        <v>322</v>
      </c>
      <c r="D238" s="599" t="s">
        <v>104</v>
      </c>
      <c r="E238" s="668" t="s">
        <v>459</v>
      </c>
      <c r="F238" s="665"/>
      <c r="G238" s="665"/>
      <c r="H238" s="665"/>
      <c r="I238" s="665"/>
      <c r="J238" s="665"/>
      <c r="K238" s="665"/>
      <c r="L238" s="596"/>
      <c r="M238" s="596"/>
      <c r="N238" s="665"/>
    </row>
    <row r="239" spans="1:14" ht="24">
      <c r="A239" s="606">
        <v>2850</v>
      </c>
      <c r="B239" s="599" t="s">
        <v>444</v>
      </c>
      <c r="C239" s="599" t="s">
        <v>325</v>
      </c>
      <c r="D239" s="599" t="s">
        <v>308</v>
      </c>
      <c r="E239" s="672" t="s">
        <v>462</v>
      </c>
      <c r="F239" s="665"/>
      <c r="G239" s="665"/>
      <c r="H239" s="665"/>
      <c r="I239" s="665"/>
      <c r="J239" s="665"/>
      <c r="K239" s="665"/>
      <c r="L239" s="665"/>
      <c r="M239" s="665"/>
      <c r="N239" s="665"/>
    </row>
    <row r="240" spans="1:14" ht="12.75">
      <c r="A240" s="606"/>
      <c r="B240" s="599"/>
      <c r="C240" s="599"/>
      <c r="D240" s="599"/>
      <c r="E240" s="668" t="s">
        <v>158</v>
      </c>
      <c r="F240" s="665"/>
      <c r="G240" s="665"/>
      <c r="H240" s="665"/>
      <c r="I240" s="665"/>
      <c r="J240" s="665"/>
      <c r="K240" s="665"/>
      <c r="L240" s="665"/>
      <c r="M240" s="665"/>
      <c r="N240" s="665"/>
    </row>
    <row r="241" spans="1:14" ht="6.75" customHeight="1">
      <c r="A241" s="606">
        <v>2851</v>
      </c>
      <c r="B241" s="599" t="s">
        <v>444</v>
      </c>
      <c r="C241" s="599" t="s">
        <v>325</v>
      </c>
      <c r="D241" s="599" t="s">
        <v>309</v>
      </c>
      <c r="E241" s="673" t="s">
        <v>462</v>
      </c>
      <c r="F241" s="665"/>
      <c r="G241" s="665"/>
      <c r="H241" s="665"/>
      <c r="I241" s="665"/>
      <c r="J241" s="665"/>
      <c r="K241" s="665"/>
      <c r="L241" s="596"/>
      <c r="M241" s="665"/>
      <c r="N241" s="665"/>
    </row>
    <row r="242" spans="1:14" ht="24">
      <c r="A242" s="606">
        <v>2860</v>
      </c>
      <c r="B242" s="599" t="s">
        <v>444</v>
      </c>
      <c r="C242" s="599" t="s">
        <v>328</v>
      </c>
      <c r="D242" s="599" t="s">
        <v>308</v>
      </c>
      <c r="E242" s="672" t="s">
        <v>463</v>
      </c>
      <c r="F242" s="665"/>
      <c r="G242" s="665"/>
      <c r="H242" s="665"/>
      <c r="I242" s="665"/>
      <c r="J242" s="665"/>
      <c r="K242" s="665"/>
      <c r="L242" s="665"/>
      <c r="M242" s="665"/>
      <c r="N242" s="665"/>
    </row>
    <row r="243" spans="1:14" ht="12.75">
      <c r="A243" s="606"/>
      <c r="B243" s="599"/>
      <c r="C243" s="599"/>
      <c r="D243" s="599"/>
      <c r="E243" s="668" t="s">
        <v>158</v>
      </c>
      <c r="F243" s="665"/>
      <c r="G243" s="665"/>
      <c r="H243" s="665"/>
      <c r="I243" s="665"/>
      <c r="J243" s="665"/>
      <c r="K243" s="665"/>
      <c r="L243" s="665"/>
      <c r="M243" s="665"/>
      <c r="N243" s="665"/>
    </row>
    <row r="244" spans="1:14" ht="8.25" customHeight="1">
      <c r="A244" s="606">
        <v>2861</v>
      </c>
      <c r="B244" s="599" t="s">
        <v>444</v>
      </c>
      <c r="C244" s="599" t="s">
        <v>328</v>
      </c>
      <c r="D244" s="599" t="s">
        <v>309</v>
      </c>
      <c r="E244" s="673" t="s">
        <v>463</v>
      </c>
      <c r="F244" s="665"/>
      <c r="G244" s="665"/>
      <c r="H244" s="665"/>
      <c r="I244" s="665"/>
      <c r="J244" s="665"/>
      <c r="K244" s="665"/>
      <c r="L244" s="596"/>
      <c r="M244" s="665"/>
      <c r="N244" s="665"/>
    </row>
    <row r="245" spans="1:14" ht="38.25">
      <c r="A245" s="666">
        <v>2900</v>
      </c>
      <c r="B245" s="599" t="s">
        <v>464</v>
      </c>
      <c r="C245" s="599" t="s">
        <v>308</v>
      </c>
      <c r="D245" s="599" t="s">
        <v>308</v>
      </c>
      <c r="E245" s="667" t="s">
        <v>1265</v>
      </c>
      <c r="F245" s="665">
        <v>7850</v>
      </c>
      <c r="G245" s="665">
        <v>7850</v>
      </c>
      <c r="H245" s="665"/>
      <c r="I245" s="665">
        <v>7850</v>
      </c>
      <c r="J245" s="665">
        <v>7850</v>
      </c>
      <c r="K245" s="665"/>
      <c r="L245" s="665">
        <v>7516.7</v>
      </c>
      <c r="M245" s="665">
        <v>7516.7</v>
      </c>
      <c r="N245" s="665"/>
    </row>
    <row r="246" spans="1:14" ht="13.5" customHeight="1">
      <c r="A246" s="606"/>
      <c r="B246" s="599"/>
      <c r="C246" s="599"/>
      <c r="D246" s="599"/>
      <c r="E246" s="668" t="s">
        <v>80</v>
      </c>
      <c r="F246" s="665"/>
      <c r="G246" s="665"/>
      <c r="H246" s="665"/>
      <c r="I246" s="665"/>
      <c r="J246" s="665"/>
      <c r="K246" s="665"/>
      <c r="L246" s="596"/>
      <c r="M246" s="596"/>
      <c r="N246" s="665"/>
    </row>
    <row r="247" spans="1:14" ht="24">
      <c r="A247" s="606">
        <v>2910</v>
      </c>
      <c r="B247" s="599" t="s">
        <v>464</v>
      </c>
      <c r="C247" s="599" t="s">
        <v>309</v>
      </c>
      <c r="D247" s="599" t="s">
        <v>308</v>
      </c>
      <c r="E247" s="669" t="s">
        <v>465</v>
      </c>
      <c r="F247" s="665">
        <v>7350</v>
      </c>
      <c r="G247" s="665">
        <v>7350</v>
      </c>
      <c r="H247" s="665"/>
      <c r="I247" s="665">
        <v>7350</v>
      </c>
      <c r="J247" s="665">
        <v>7350</v>
      </c>
      <c r="K247" s="665"/>
      <c r="L247" s="665">
        <v>7016.7</v>
      </c>
      <c r="M247" s="665">
        <v>7016.7</v>
      </c>
      <c r="N247" s="665"/>
    </row>
    <row r="248" spans="1:14" ht="12.75">
      <c r="A248" s="606"/>
      <c r="B248" s="599"/>
      <c r="C248" s="599"/>
      <c r="D248" s="599"/>
      <c r="E248" s="668" t="s">
        <v>158</v>
      </c>
      <c r="F248" s="665"/>
      <c r="G248" s="665"/>
      <c r="H248" s="665"/>
      <c r="I248" s="665"/>
      <c r="J248" s="665"/>
      <c r="K248" s="665"/>
      <c r="L248" s="665"/>
      <c r="M248" s="665"/>
      <c r="N248" s="665"/>
    </row>
    <row r="249" spans="1:14" ht="12.75">
      <c r="A249" s="606">
        <v>2911</v>
      </c>
      <c r="B249" s="599" t="s">
        <v>464</v>
      </c>
      <c r="C249" s="599" t="s">
        <v>309</v>
      </c>
      <c r="D249" s="599" t="s">
        <v>309</v>
      </c>
      <c r="E249" s="668" t="s">
        <v>466</v>
      </c>
      <c r="F249" s="665">
        <v>7350</v>
      </c>
      <c r="G249" s="665">
        <v>7350</v>
      </c>
      <c r="H249" s="665"/>
      <c r="I249" s="665">
        <v>7350</v>
      </c>
      <c r="J249" s="665">
        <v>7350</v>
      </c>
      <c r="K249" s="665"/>
      <c r="L249" s="665">
        <v>7016.7</v>
      </c>
      <c r="M249" s="665">
        <v>7016.7</v>
      </c>
      <c r="N249" s="665"/>
    </row>
    <row r="250" spans="1:14" ht="7.5" customHeight="1">
      <c r="A250" s="606">
        <v>2912</v>
      </c>
      <c r="B250" s="599" t="s">
        <v>464</v>
      </c>
      <c r="C250" s="599" t="s">
        <v>309</v>
      </c>
      <c r="D250" s="599" t="s">
        <v>312</v>
      </c>
      <c r="E250" s="668" t="s">
        <v>467</v>
      </c>
      <c r="F250" s="665"/>
      <c r="G250" s="665"/>
      <c r="H250" s="665"/>
      <c r="I250" s="665"/>
      <c r="J250" s="665"/>
      <c r="K250" s="665"/>
      <c r="L250" s="665"/>
      <c r="M250" s="665"/>
      <c r="N250" s="665"/>
    </row>
    <row r="251" spans="1:14" ht="12.75">
      <c r="A251" s="606">
        <v>2920</v>
      </c>
      <c r="B251" s="599" t="s">
        <v>464</v>
      </c>
      <c r="C251" s="599" t="s">
        <v>312</v>
      </c>
      <c r="D251" s="599" t="s">
        <v>308</v>
      </c>
      <c r="E251" s="669" t="s">
        <v>468</v>
      </c>
      <c r="F251" s="665">
        <v>500</v>
      </c>
      <c r="G251" s="665">
        <v>500</v>
      </c>
      <c r="H251" s="665"/>
      <c r="I251" s="665">
        <v>500</v>
      </c>
      <c r="J251" s="665">
        <v>500</v>
      </c>
      <c r="K251" s="665"/>
      <c r="L251" s="665">
        <v>500</v>
      </c>
      <c r="M251" s="665">
        <v>500</v>
      </c>
      <c r="N251" s="665"/>
    </row>
    <row r="252" spans="1:14" ht="12.75">
      <c r="A252" s="606"/>
      <c r="B252" s="599"/>
      <c r="C252" s="599"/>
      <c r="D252" s="599"/>
      <c r="E252" s="668" t="s">
        <v>158</v>
      </c>
      <c r="F252" s="665"/>
      <c r="G252" s="665"/>
      <c r="H252" s="665"/>
      <c r="I252" s="665"/>
      <c r="J252" s="665"/>
      <c r="K252" s="665"/>
      <c r="L252" s="665"/>
      <c r="M252" s="665"/>
      <c r="N252" s="665"/>
    </row>
    <row r="253" spans="1:14" ht="12.75">
      <c r="A253" s="606">
        <v>2921</v>
      </c>
      <c r="B253" s="599" t="s">
        <v>464</v>
      </c>
      <c r="C253" s="599" t="s">
        <v>312</v>
      </c>
      <c r="D253" s="599" t="s">
        <v>309</v>
      </c>
      <c r="E253" s="668" t="s">
        <v>469</v>
      </c>
      <c r="F253" s="665"/>
      <c r="G253" s="665"/>
      <c r="H253" s="665"/>
      <c r="I253" s="665"/>
      <c r="J253" s="665"/>
      <c r="K253" s="665"/>
      <c r="L253" s="665"/>
      <c r="M253" s="665"/>
      <c r="N253" s="665"/>
    </row>
    <row r="254" spans="1:14" ht="17.25" customHeight="1">
      <c r="A254" s="606">
        <v>2922</v>
      </c>
      <c r="B254" s="599" t="s">
        <v>464</v>
      </c>
      <c r="C254" s="599" t="s">
        <v>312</v>
      </c>
      <c r="D254" s="599" t="s">
        <v>312</v>
      </c>
      <c r="E254" s="668" t="s">
        <v>470</v>
      </c>
      <c r="F254" s="665">
        <v>500</v>
      </c>
      <c r="G254" s="665">
        <v>500</v>
      </c>
      <c r="H254" s="665"/>
      <c r="I254" s="665">
        <v>500</v>
      </c>
      <c r="J254" s="665">
        <v>500</v>
      </c>
      <c r="K254" s="665"/>
      <c r="L254" s="596">
        <v>500</v>
      </c>
      <c r="M254" s="596">
        <v>500</v>
      </c>
      <c r="N254" s="665"/>
    </row>
    <row r="255" spans="1:14" ht="36">
      <c r="A255" s="606">
        <v>2930</v>
      </c>
      <c r="B255" s="599" t="s">
        <v>464</v>
      </c>
      <c r="C255" s="599" t="s">
        <v>104</v>
      </c>
      <c r="D255" s="599" t="s">
        <v>308</v>
      </c>
      <c r="E255" s="669" t="s">
        <v>471</v>
      </c>
      <c r="F255" s="665"/>
      <c r="G255" s="665"/>
      <c r="H255" s="665"/>
      <c r="I255" s="665"/>
      <c r="J255" s="665"/>
      <c r="K255" s="665"/>
      <c r="L255" s="665"/>
      <c r="M255" s="665"/>
      <c r="N255" s="665"/>
    </row>
    <row r="256" spans="1:14" ht="12.75">
      <c r="A256" s="606"/>
      <c r="B256" s="599"/>
      <c r="C256" s="599"/>
      <c r="D256" s="599"/>
      <c r="E256" s="668" t="s">
        <v>158</v>
      </c>
      <c r="F256" s="665"/>
      <c r="G256" s="665"/>
      <c r="H256" s="665"/>
      <c r="I256" s="665"/>
      <c r="J256" s="665"/>
      <c r="K256" s="665"/>
      <c r="L256" s="665"/>
      <c r="M256" s="665"/>
      <c r="N256" s="665"/>
    </row>
    <row r="257" spans="1:14" ht="24">
      <c r="A257" s="606">
        <v>2931</v>
      </c>
      <c r="B257" s="599" t="s">
        <v>464</v>
      </c>
      <c r="C257" s="599" t="s">
        <v>104</v>
      </c>
      <c r="D257" s="599" t="s">
        <v>309</v>
      </c>
      <c r="E257" s="668" t="s">
        <v>472</v>
      </c>
      <c r="F257" s="665"/>
      <c r="G257" s="665"/>
      <c r="H257" s="665"/>
      <c r="I257" s="665"/>
      <c r="J257" s="665"/>
      <c r="K257" s="665"/>
      <c r="L257" s="665"/>
      <c r="M257" s="665"/>
      <c r="N257" s="665"/>
    </row>
    <row r="258" spans="1:14" ht="12.75">
      <c r="A258" s="606">
        <v>2932</v>
      </c>
      <c r="B258" s="599" t="s">
        <v>464</v>
      </c>
      <c r="C258" s="599" t="s">
        <v>104</v>
      </c>
      <c r="D258" s="599" t="s">
        <v>312</v>
      </c>
      <c r="E258" s="668" t="s">
        <v>473</v>
      </c>
      <c r="F258" s="665"/>
      <c r="G258" s="665"/>
      <c r="H258" s="665"/>
      <c r="I258" s="665"/>
      <c r="J258" s="665"/>
      <c r="K258" s="665"/>
      <c r="L258" s="596"/>
      <c r="M258" s="665"/>
      <c r="N258" s="665"/>
    </row>
    <row r="259" spans="1:14" ht="12" customHeight="1">
      <c r="A259" s="606">
        <v>2940</v>
      </c>
      <c r="B259" s="599" t="s">
        <v>464</v>
      </c>
      <c r="C259" s="599" t="s">
        <v>322</v>
      </c>
      <c r="D259" s="599" t="s">
        <v>308</v>
      </c>
      <c r="E259" s="669" t="s">
        <v>474</v>
      </c>
      <c r="F259" s="665"/>
      <c r="G259" s="665"/>
      <c r="H259" s="665"/>
      <c r="I259" s="665"/>
      <c r="J259" s="665"/>
      <c r="K259" s="665"/>
      <c r="L259" s="665"/>
      <c r="M259" s="665"/>
      <c r="N259" s="665"/>
    </row>
    <row r="260" spans="1:14" ht="12.75" hidden="1">
      <c r="A260" s="606"/>
      <c r="B260" s="599"/>
      <c r="C260" s="599"/>
      <c r="D260" s="599"/>
      <c r="E260" s="668" t="s">
        <v>158</v>
      </c>
      <c r="F260" s="665"/>
      <c r="G260" s="665"/>
      <c r="H260" s="665"/>
      <c r="I260" s="665"/>
      <c r="J260" s="665"/>
      <c r="K260" s="665"/>
      <c r="L260" s="665"/>
      <c r="M260" s="665"/>
      <c r="N260" s="665"/>
    </row>
    <row r="261" spans="1:14" ht="12.75">
      <c r="A261" s="606">
        <v>2941</v>
      </c>
      <c r="B261" s="599" t="s">
        <v>464</v>
      </c>
      <c r="C261" s="599" t="s">
        <v>322</v>
      </c>
      <c r="D261" s="599" t="s">
        <v>309</v>
      </c>
      <c r="E261" s="668" t="s">
        <v>475</v>
      </c>
      <c r="F261" s="665"/>
      <c r="G261" s="665"/>
      <c r="H261" s="665"/>
      <c r="I261" s="665"/>
      <c r="J261" s="665"/>
      <c r="K261" s="665"/>
      <c r="L261" s="665"/>
      <c r="M261" s="665"/>
      <c r="N261" s="665"/>
    </row>
    <row r="262" spans="1:14" ht="12.75">
      <c r="A262" s="606">
        <v>2942</v>
      </c>
      <c r="B262" s="599" t="s">
        <v>464</v>
      </c>
      <c r="C262" s="599" t="s">
        <v>322</v>
      </c>
      <c r="D262" s="599" t="s">
        <v>312</v>
      </c>
      <c r="E262" s="668" t="s">
        <v>476</v>
      </c>
      <c r="F262" s="665"/>
      <c r="G262" s="665"/>
      <c r="H262" s="665"/>
      <c r="I262" s="665"/>
      <c r="J262" s="665"/>
      <c r="K262" s="665"/>
      <c r="L262" s="596"/>
      <c r="M262" s="665"/>
      <c r="N262" s="665"/>
    </row>
    <row r="263" spans="1:14" ht="12.75">
      <c r="A263" s="606">
        <v>2950</v>
      </c>
      <c r="B263" s="599" t="s">
        <v>464</v>
      </c>
      <c r="C263" s="599" t="s">
        <v>325</v>
      </c>
      <c r="D263" s="599" t="s">
        <v>308</v>
      </c>
      <c r="E263" s="669" t="s">
        <v>477</v>
      </c>
      <c r="F263" s="665"/>
      <c r="G263" s="665"/>
      <c r="H263" s="665"/>
      <c r="I263" s="665"/>
      <c r="J263" s="665"/>
      <c r="K263" s="665"/>
      <c r="L263" s="665"/>
      <c r="M263" s="665"/>
      <c r="N263" s="665"/>
    </row>
    <row r="264" spans="1:14" ht="12.75" hidden="1">
      <c r="A264" s="606"/>
      <c r="B264" s="599"/>
      <c r="C264" s="599"/>
      <c r="D264" s="599"/>
      <c r="E264" s="668" t="s">
        <v>158</v>
      </c>
      <c r="F264" s="665"/>
      <c r="G264" s="665"/>
      <c r="H264" s="665"/>
      <c r="I264" s="665"/>
      <c r="J264" s="665"/>
      <c r="K264" s="665"/>
      <c r="L264" s="665"/>
      <c r="M264" s="665"/>
      <c r="N264" s="665"/>
    </row>
    <row r="265" spans="1:14" ht="12.75">
      <c r="A265" s="606">
        <v>2951</v>
      </c>
      <c r="B265" s="599" t="s">
        <v>464</v>
      </c>
      <c r="C265" s="599" t="s">
        <v>325</v>
      </c>
      <c r="D265" s="599" t="s">
        <v>309</v>
      </c>
      <c r="E265" s="668" t="s">
        <v>478</v>
      </c>
      <c r="F265" s="665"/>
      <c r="G265" s="665"/>
      <c r="H265" s="665"/>
      <c r="I265" s="665"/>
      <c r="J265" s="665"/>
      <c r="K265" s="665"/>
      <c r="L265" s="665"/>
      <c r="M265" s="665"/>
      <c r="N265" s="665"/>
    </row>
    <row r="266" spans="1:14" ht="7.5" customHeight="1">
      <c r="A266" s="606">
        <v>2952</v>
      </c>
      <c r="B266" s="599" t="s">
        <v>464</v>
      </c>
      <c r="C266" s="599" t="s">
        <v>325</v>
      </c>
      <c r="D266" s="599" t="s">
        <v>312</v>
      </c>
      <c r="E266" s="668" t="s">
        <v>479</v>
      </c>
      <c r="F266" s="665"/>
      <c r="G266" s="665"/>
      <c r="H266" s="665"/>
      <c r="I266" s="665"/>
      <c r="J266" s="665"/>
      <c r="K266" s="665"/>
      <c r="L266" s="596"/>
      <c r="M266" s="665"/>
      <c r="N266" s="665"/>
    </row>
    <row r="267" spans="1:14" ht="24">
      <c r="A267" s="606">
        <v>2960</v>
      </c>
      <c r="B267" s="599" t="s">
        <v>464</v>
      </c>
      <c r="C267" s="599" t="s">
        <v>328</v>
      </c>
      <c r="D267" s="599" t="s">
        <v>308</v>
      </c>
      <c r="E267" s="669" t="s">
        <v>480</v>
      </c>
      <c r="F267" s="665"/>
      <c r="G267" s="665"/>
      <c r="H267" s="665"/>
      <c r="I267" s="665"/>
      <c r="J267" s="665"/>
      <c r="K267" s="665"/>
      <c r="L267" s="665"/>
      <c r="M267" s="665"/>
      <c r="N267" s="665"/>
    </row>
    <row r="268" spans="1:14" ht="0.75" customHeight="1">
      <c r="A268" s="606"/>
      <c r="B268" s="599"/>
      <c r="C268" s="599"/>
      <c r="D268" s="599"/>
      <c r="E268" s="668" t="s">
        <v>158</v>
      </c>
      <c r="F268" s="665"/>
      <c r="G268" s="665"/>
      <c r="H268" s="665"/>
      <c r="I268" s="665"/>
      <c r="J268" s="665"/>
      <c r="K268" s="665"/>
      <c r="L268" s="665"/>
      <c r="M268" s="665"/>
      <c r="N268" s="665"/>
    </row>
    <row r="269" spans="1:14" ht="24" hidden="1">
      <c r="A269" s="606">
        <v>2961</v>
      </c>
      <c r="B269" s="599" t="s">
        <v>464</v>
      </c>
      <c r="C269" s="599" t="s">
        <v>328</v>
      </c>
      <c r="D269" s="599" t="s">
        <v>309</v>
      </c>
      <c r="E269" s="668" t="s">
        <v>480</v>
      </c>
      <c r="F269" s="665"/>
      <c r="G269" s="665"/>
      <c r="H269" s="665"/>
      <c r="I269" s="665"/>
      <c r="J269" s="665"/>
      <c r="K269" s="665"/>
      <c r="L269" s="596"/>
      <c r="M269" s="665"/>
      <c r="N269" s="665"/>
    </row>
    <row r="270" spans="1:14" ht="24" hidden="1">
      <c r="A270" s="606">
        <v>2970</v>
      </c>
      <c r="B270" s="599" t="s">
        <v>464</v>
      </c>
      <c r="C270" s="599" t="s">
        <v>331</v>
      </c>
      <c r="D270" s="599" t="s">
        <v>308</v>
      </c>
      <c r="E270" s="669" t="s">
        <v>481</v>
      </c>
      <c r="F270" s="665"/>
      <c r="G270" s="665"/>
      <c r="H270" s="665"/>
      <c r="I270" s="665"/>
      <c r="J270" s="665"/>
      <c r="K270" s="665"/>
      <c r="L270" s="665"/>
      <c r="M270" s="665"/>
      <c r="N270" s="665"/>
    </row>
    <row r="271" spans="1:14" ht="12.75">
      <c r="A271" s="606"/>
      <c r="B271" s="599"/>
      <c r="C271" s="599"/>
      <c r="D271" s="599"/>
      <c r="E271" s="668" t="s">
        <v>158</v>
      </c>
      <c r="F271" s="665"/>
      <c r="G271" s="665"/>
      <c r="H271" s="665"/>
      <c r="I271" s="665"/>
      <c r="J271" s="665"/>
      <c r="K271" s="665"/>
      <c r="L271" s="665"/>
      <c r="M271" s="665"/>
      <c r="N271" s="665"/>
    </row>
    <row r="272" spans="1:14" ht="24">
      <c r="A272" s="606">
        <v>2971</v>
      </c>
      <c r="B272" s="599" t="s">
        <v>464</v>
      </c>
      <c r="C272" s="599" t="s">
        <v>331</v>
      </c>
      <c r="D272" s="599" t="s">
        <v>309</v>
      </c>
      <c r="E272" s="668" t="s">
        <v>481</v>
      </c>
      <c r="F272" s="665"/>
      <c r="G272" s="665"/>
      <c r="H272" s="665"/>
      <c r="I272" s="665"/>
      <c r="J272" s="665"/>
      <c r="K272" s="665"/>
      <c r="L272" s="596"/>
      <c r="M272" s="665"/>
      <c r="N272" s="665"/>
    </row>
    <row r="273" spans="1:14" ht="12.75">
      <c r="A273" s="606">
        <v>2980</v>
      </c>
      <c r="B273" s="599" t="s">
        <v>464</v>
      </c>
      <c r="C273" s="599" t="s">
        <v>333</v>
      </c>
      <c r="D273" s="599" t="s">
        <v>308</v>
      </c>
      <c r="E273" s="669" t="s">
        <v>482</v>
      </c>
      <c r="F273" s="665"/>
      <c r="G273" s="665"/>
      <c r="H273" s="665"/>
      <c r="I273" s="665"/>
      <c r="J273" s="665"/>
      <c r="K273" s="665"/>
      <c r="L273" s="665"/>
      <c r="M273" s="665"/>
      <c r="N273" s="665"/>
    </row>
    <row r="274" spans="1:14" ht="12.75">
      <c r="A274" s="606"/>
      <c r="B274" s="599"/>
      <c r="C274" s="599"/>
      <c r="D274" s="599"/>
      <c r="E274" s="668" t="s">
        <v>158</v>
      </c>
      <c r="F274" s="665"/>
      <c r="G274" s="665"/>
      <c r="H274" s="665"/>
      <c r="I274" s="665"/>
      <c r="J274" s="665"/>
      <c r="K274" s="665"/>
      <c r="L274" s="665"/>
      <c r="M274" s="665"/>
      <c r="N274" s="665"/>
    </row>
    <row r="275" spans="1:14" ht="12.75">
      <c r="A275" s="606">
        <v>2981</v>
      </c>
      <c r="B275" s="599" t="s">
        <v>464</v>
      </c>
      <c r="C275" s="599" t="s">
        <v>333</v>
      </c>
      <c r="D275" s="599" t="s">
        <v>309</v>
      </c>
      <c r="E275" s="668" t="s">
        <v>482</v>
      </c>
      <c r="F275" s="665"/>
      <c r="G275" s="665"/>
      <c r="H275" s="665"/>
      <c r="I275" s="665"/>
      <c r="J275" s="665"/>
      <c r="K275" s="665"/>
      <c r="L275" s="665"/>
      <c r="M275" s="665"/>
      <c r="N275" s="665"/>
    </row>
    <row r="276" spans="1:14" ht="52.5">
      <c r="A276" s="666">
        <v>3000</v>
      </c>
      <c r="B276" s="599" t="s">
        <v>483</v>
      </c>
      <c r="C276" s="599" t="s">
        <v>308</v>
      </c>
      <c r="D276" s="599" t="s">
        <v>308</v>
      </c>
      <c r="E276" s="667" t="s">
        <v>1266</v>
      </c>
      <c r="F276" s="665">
        <v>1120</v>
      </c>
      <c r="G276" s="665">
        <v>1120</v>
      </c>
      <c r="H276" s="665"/>
      <c r="I276" s="665">
        <v>1120</v>
      </c>
      <c r="J276" s="665">
        <v>1120</v>
      </c>
      <c r="K276" s="665"/>
      <c r="L276" s="665">
        <v>850</v>
      </c>
      <c r="M276" s="665">
        <v>850</v>
      </c>
      <c r="N276" s="665"/>
    </row>
    <row r="277" spans="1:14" ht="12.75">
      <c r="A277" s="606"/>
      <c r="B277" s="599"/>
      <c r="C277" s="599"/>
      <c r="D277" s="599"/>
      <c r="E277" s="668" t="s">
        <v>80</v>
      </c>
      <c r="F277" s="665"/>
      <c r="G277" s="665"/>
      <c r="H277" s="665"/>
      <c r="I277" s="665"/>
      <c r="J277" s="665"/>
      <c r="K277" s="665"/>
      <c r="L277" s="665"/>
      <c r="M277" s="665"/>
      <c r="N277" s="665"/>
    </row>
    <row r="278" spans="1:14" ht="12.75">
      <c r="A278" s="606">
        <v>3010</v>
      </c>
      <c r="B278" s="599" t="s">
        <v>483</v>
      </c>
      <c r="C278" s="599" t="s">
        <v>309</v>
      </c>
      <c r="D278" s="599" t="s">
        <v>308</v>
      </c>
      <c r="E278" s="669" t="s">
        <v>484</v>
      </c>
      <c r="F278" s="665"/>
      <c r="G278" s="665"/>
      <c r="H278" s="665"/>
      <c r="I278" s="665"/>
      <c r="J278" s="665"/>
      <c r="K278" s="665"/>
      <c r="L278" s="665"/>
      <c r="M278" s="665"/>
      <c r="N278" s="665"/>
    </row>
    <row r="279" spans="1:14" ht="12.75">
      <c r="A279" s="606"/>
      <c r="B279" s="599"/>
      <c r="C279" s="599"/>
      <c r="D279" s="599"/>
      <c r="E279" s="668" t="s">
        <v>158</v>
      </c>
      <c r="F279" s="665"/>
      <c r="G279" s="665"/>
      <c r="H279" s="665"/>
      <c r="I279" s="665"/>
      <c r="J279" s="665"/>
      <c r="K279" s="665"/>
      <c r="L279" s="665"/>
      <c r="M279" s="665"/>
      <c r="N279" s="665"/>
    </row>
    <row r="280" spans="1:14" ht="12.75">
      <c r="A280" s="606">
        <v>3011</v>
      </c>
      <c r="B280" s="599" t="s">
        <v>483</v>
      </c>
      <c r="C280" s="599" t="s">
        <v>309</v>
      </c>
      <c r="D280" s="599" t="s">
        <v>309</v>
      </c>
      <c r="E280" s="668" t="s">
        <v>485</v>
      </c>
      <c r="F280" s="665"/>
      <c r="G280" s="665"/>
      <c r="H280" s="665"/>
      <c r="I280" s="665"/>
      <c r="J280" s="665"/>
      <c r="K280" s="665"/>
      <c r="L280" s="665"/>
      <c r="M280" s="665"/>
      <c r="N280" s="665"/>
    </row>
    <row r="281" spans="1:14" ht="12.75">
      <c r="A281" s="606">
        <v>3012</v>
      </c>
      <c r="B281" s="599" t="s">
        <v>483</v>
      </c>
      <c r="C281" s="599" t="s">
        <v>309</v>
      </c>
      <c r="D281" s="599" t="s">
        <v>312</v>
      </c>
      <c r="E281" s="668" t="s">
        <v>486</v>
      </c>
      <c r="F281" s="665"/>
      <c r="G281" s="665"/>
      <c r="H281" s="665"/>
      <c r="I281" s="665"/>
      <c r="J281" s="665"/>
      <c r="K281" s="665"/>
      <c r="L281" s="665"/>
      <c r="M281" s="665"/>
      <c r="N281" s="665"/>
    </row>
    <row r="282" spans="1:14" ht="12.75">
      <c r="A282" s="606">
        <v>3020</v>
      </c>
      <c r="B282" s="599" t="s">
        <v>483</v>
      </c>
      <c r="C282" s="599" t="s">
        <v>312</v>
      </c>
      <c r="D282" s="599" t="s">
        <v>308</v>
      </c>
      <c r="E282" s="669" t="s">
        <v>487</v>
      </c>
      <c r="F282" s="665"/>
      <c r="G282" s="665"/>
      <c r="H282" s="665"/>
      <c r="I282" s="665"/>
      <c r="J282" s="665"/>
      <c r="K282" s="665"/>
      <c r="L282" s="665"/>
      <c r="M282" s="665"/>
      <c r="N282" s="665"/>
    </row>
    <row r="283" spans="1:14" ht="12.75">
      <c r="A283" s="606"/>
      <c r="B283" s="599"/>
      <c r="C283" s="599"/>
      <c r="D283" s="599"/>
      <c r="E283" s="668" t="s">
        <v>158</v>
      </c>
      <c r="F283" s="665"/>
      <c r="G283" s="665"/>
      <c r="H283" s="665"/>
      <c r="I283" s="665"/>
      <c r="J283" s="665"/>
      <c r="K283" s="665"/>
      <c r="L283" s="665"/>
      <c r="M283" s="665"/>
      <c r="N283" s="665"/>
    </row>
    <row r="284" spans="1:14" ht="13.5" customHeight="1">
      <c r="A284" s="606">
        <v>3021</v>
      </c>
      <c r="B284" s="599" t="s">
        <v>483</v>
      </c>
      <c r="C284" s="599" t="s">
        <v>312</v>
      </c>
      <c r="D284" s="599" t="s">
        <v>309</v>
      </c>
      <c r="E284" s="668" t="s">
        <v>487</v>
      </c>
      <c r="F284" s="665"/>
      <c r="G284" s="665"/>
      <c r="H284" s="665"/>
      <c r="I284" s="665"/>
      <c r="J284" s="665"/>
      <c r="K284" s="665"/>
      <c r="L284" s="665"/>
      <c r="M284" s="665"/>
      <c r="N284" s="665"/>
    </row>
    <row r="285" spans="1:14" ht="12.75">
      <c r="A285" s="606">
        <v>3030</v>
      </c>
      <c r="B285" s="599" t="s">
        <v>483</v>
      </c>
      <c r="C285" s="599" t="s">
        <v>104</v>
      </c>
      <c r="D285" s="599" t="s">
        <v>308</v>
      </c>
      <c r="E285" s="669" t="s">
        <v>488</v>
      </c>
      <c r="F285" s="665">
        <v>400</v>
      </c>
      <c r="G285" s="665">
        <v>400</v>
      </c>
      <c r="H285" s="665"/>
      <c r="I285" s="665">
        <v>400</v>
      </c>
      <c r="J285" s="665">
        <v>400</v>
      </c>
      <c r="K285" s="665"/>
      <c r="L285" s="665">
        <v>150</v>
      </c>
      <c r="M285" s="665">
        <v>150</v>
      </c>
      <c r="N285" s="665"/>
    </row>
    <row r="286" spans="1:14" ht="12.75">
      <c r="A286" s="606"/>
      <c r="B286" s="599"/>
      <c r="C286" s="599"/>
      <c r="D286" s="599"/>
      <c r="E286" s="668" t="s">
        <v>158</v>
      </c>
      <c r="F286" s="665"/>
      <c r="G286" s="665"/>
      <c r="H286" s="665"/>
      <c r="I286" s="665"/>
      <c r="J286" s="665"/>
      <c r="K286" s="665"/>
      <c r="L286" s="665"/>
      <c r="M286" s="665"/>
      <c r="N286" s="665"/>
    </row>
    <row r="287" spans="1:14" ht="15.75" customHeight="1">
      <c r="A287" s="606">
        <v>3031</v>
      </c>
      <c r="B287" s="599" t="s">
        <v>483</v>
      </c>
      <c r="C287" s="599" t="s">
        <v>104</v>
      </c>
      <c r="D287" s="599" t="s">
        <v>309</v>
      </c>
      <c r="E287" s="668" t="s">
        <v>488</v>
      </c>
      <c r="F287" s="665">
        <v>400</v>
      </c>
      <c r="G287" s="665">
        <v>400</v>
      </c>
      <c r="H287" s="665"/>
      <c r="I287" s="665">
        <v>400</v>
      </c>
      <c r="J287" s="665">
        <v>400</v>
      </c>
      <c r="K287" s="665"/>
      <c r="L287" s="665">
        <v>150</v>
      </c>
      <c r="M287" s="665">
        <v>150</v>
      </c>
      <c r="N287" s="665"/>
    </row>
    <row r="288" spans="1:14" ht="12.75">
      <c r="A288" s="606">
        <v>3040</v>
      </c>
      <c r="B288" s="599" t="s">
        <v>483</v>
      </c>
      <c r="C288" s="599" t="s">
        <v>322</v>
      </c>
      <c r="D288" s="599" t="s">
        <v>308</v>
      </c>
      <c r="E288" s="669" t="s">
        <v>489</v>
      </c>
      <c r="F288" s="665">
        <v>120</v>
      </c>
      <c r="G288" s="665">
        <v>120</v>
      </c>
      <c r="H288" s="665"/>
      <c r="I288" s="665">
        <v>120</v>
      </c>
      <c r="J288" s="665">
        <v>120</v>
      </c>
      <c r="K288" s="665"/>
      <c r="L288" s="665">
        <v>115</v>
      </c>
      <c r="M288" s="665">
        <v>115</v>
      </c>
      <c r="N288" s="665"/>
    </row>
    <row r="289" spans="1:14" ht="12.75">
      <c r="A289" s="606"/>
      <c r="B289" s="599"/>
      <c r="C289" s="599"/>
      <c r="D289" s="599"/>
      <c r="E289" s="668" t="s">
        <v>158</v>
      </c>
      <c r="F289" s="665"/>
      <c r="G289" s="665"/>
      <c r="H289" s="665"/>
      <c r="I289" s="665"/>
      <c r="J289" s="665"/>
      <c r="K289" s="665"/>
      <c r="L289" s="665"/>
      <c r="M289" s="665"/>
      <c r="N289" s="665"/>
    </row>
    <row r="290" spans="1:14" ht="13.5" customHeight="1">
      <c r="A290" s="606">
        <v>3041</v>
      </c>
      <c r="B290" s="599" t="s">
        <v>483</v>
      </c>
      <c r="C290" s="599" t="s">
        <v>322</v>
      </c>
      <c r="D290" s="599" t="s">
        <v>309</v>
      </c>
      <c r="E290" s="668" t="s">
        <v>489</v>
      </c>
      <c r="F290" s="665">
        <v>120</v>
      </c>
      <c r="G290" s="665">
        <v>120</v>
      </c>
      <c r="H290" s="665"/>
      <c r="I290" s="665">
        <v>120</v>
      </c>
      <c r="J290" s="665">
        <v>120</v>
      </c>
      <c r="K290" s="665"/>
      <c r="L290" s="665">
        <v>115</v>
      </c>
      <c r="M290" s="665">
        <v>115</v>
      </c>
      <c r="N290" s="665"/>
    </row>
    <row r="291" spans="1:14" ht="12.75">
      <c r="A291" s="606">
        <v>3050</v>
      </c>
      <c r="B291" s="599" t="s">
        <v>483</v>
      </c>
      <c r="C291" s="599" t="s">
        <v>325</v>
      </c>
      <c r="D291" s="599" t="s">
        <v>308</v>
      </c>
      <c r="E291" s="669" t="s">
        <v>490</v>
      </c>
      <c r="F291" s="665"/>
      <c r="G291" s="665"/>
      <c r="H291" s="665"/>
      <c r="I291" s="665"/>
      <c r="J291" s="665"/>
      <c r="K291" s="665"/>
      <c r="L291" s="665"/>
      <c r="M291" s="665"/>
      <c r="N291" s="665"/>
    </row>
    <row r="292" spans="1:14" ht="12.75">
      <c r="A292" s="606"/>
      <c r="B292" s="599"/>
      <c r="C292" s="599"/>
      <c r="D292" s="599"/>
      <c r="E292" s="668" t="s">
        <v>158</v>
      </c>
      <c r="F292" s="665"/>
      <c r="G292" s="665"/>
      <c r="H292" s="665"/>
      <c r="I292" s="665"/>
      <c r="J292" s="665"/>
      <c r="K292" s="665"/>
      <c r="L292" s="665"/>
      <c r="M292" s="665"/>
      <c r="N292" s="665"/>
    </row>
    <row r="293" spans="1:14" ht="6.75" customHeight="1">
      <c r="A293" s="606">
        <v>3051</v>
      </c>
      <c r="B293" s="599" t="s">
        <v>483</v>
      </c>
      <c r="C293" s="599" t="s">
        <v>325</v>
      </c>
      <c r="D293" s="599" t="s">
        <v>309</v>
      </c>
      <c r="E293" s="668" t="s">
        <v>490</v>
      </c>
      <c r="F293" s="665"/>
      <c r="G293" s="665"/>
      <c r="H293" s="665"/>
      <c r="I293" s="665"/>
      <c r="J293" s="665"/>
      <c r="K293" s="665"/>
      <c r="L293" s="665"/>
      <c r="M293" s="665"/>
      <c r="N293" s="665"/>
    </row>
    <row r="294" spans="1:14" ht="12.75">
      <c r="A294" s="606">
        <v>3060</v>
      </c>
      <c r="B294" s="599" t="s">
        <v>483</v>
      </c>
      <c r="C294" s="599" t="s">
        <v>328</v>
      </c>
      <c r="D294" s="599" t="s">
        <v>308</v>
      </c>
      <c r="E294" s="669" t="s">
        <v>491</v>
      </c>
      <c r="F294" s="665"/>
      <c r="G294" s="665"/>
      <c r="H294" s="665"/>
      <c r="I294" s="665"/>
      <c r="J294" s="665"/>
      <c r="K294" s="665"/>
      <c r="L294" s="665"/>
      <c r="M294" s="665"/>
      <c r="N294" s="665"/>
    </row>
    <row r="295" spans="1:14" ht="12.75">
      <c r="A295" s="606"/>
      <c r="B295" s="599"/>
      <c r="C295" s="599"/>
      <c r="D295" s="599"/>
      <c r="E295" s="668" t="s">
        <v>158</v>
      </c>
      <c r="F295" s="665"/>
      <c r="G295" s="665"/>
      <c r="H295" s="665"/>
      <c r="I295" s="665"/>
      <c r="J295" s="665"/>
      <c r="K295" s="665"/>
      <c r="L295" s="665"/>
      <c r="M295" s="665"/>
      <c r="N295" s="665"/>
    </row>
    <row r="296" spans="1:14" ht="8.25" customHeight="1">
      <c r="A296" s="606">
        <v>3061</v>
      </c>
      <c r="B296" s="599" t="s">
        <v>483</v>
      </c>
      <c r="C296" s="599" t="s">
        <v>328</v>
      </c>
      <c r="D296" s="599" t="s">
        <v>309</v>
      </c>
      <c r="E296" s="668" t="s">
        <v>491</v>
      </c>
      <c r="F296" s="665"/>
      <c r="G296" s="665"/>
      <c r="H296" s="665"/>
      <c r="I296" s="665"/>
      <c r="J296" s="665"/>
      <c r="K296" s="665"/>
      <c r="L296" s="665"/>
      <c r="M296" s="665"/>
      <c r="N296" s="665"/>
    </row>
    <row r="297" spans="1:14" ht="24">
      <c r="A297" s="606">
        <v>3070</v>
      </c>
      <c r="B297" s="599" t="s">
        <v>483</v>
      </c>
      <c r="C297" s="599" t="s">
        <v>331</v>
      </c>
      <c r="D297" s="599" t="s">
        <v>308</v>
      </c>
      <c r="E297" s="669" t="s">
        <v>492</v>
      </c>
      <c r="F297" s="665">
        <v>600</v>
      </c>
      <c r="G297" s="665">
        <v>600</v>
      </c>
      <c r="H297" s="665"/>
      <c r="I297" s="665">
        <v>600</v>
      </c>
      <c r="J297" s="665">
        <v>600</v>
      </c>
      <c r="K297" s="665"/>
      <c r="L297" s="665">
        <v>585</v>
      </c>
      <c r="M297" s="665">
        <v>585</v>
      </c>
      <c r="N297" s="665"/>
    </row>
    <row r="298" spans="1:14" ht="12.75">
      <c r="A298" s="606"/>
      <c r="B298" s="599"/>
      <c r="C298" s="599"/>
      <c r="D298" s="599"/>
      <c r="E298" s="668" t="s">
        <v>158</v>
      </c>
      <c r="F298" s="665"/>
      <c r="G298" s="665"/>
      <c r="H298" s="665"/>
      <c r="I298" s="665"/>
      <c r="J298" s="665"/>
      <c r="K298" s="665"/>
      <c r="L298" s="665"/>
      <c r="M298" s="665"/>
      <c r="N298" s="665"/>
    </row>
    <row r="299" spans="1:14" ht="15.75" customHeight="1">
      <c r="A299" s="606">
        <v>3071</v>
      </c>
      <c r="B299" s="599" t="s">
        <v>483</v>
      </c>
      <c r="C299" s="599" t="s">
        <v>331</v>
      </c>
      <c r="D299" s="599" t="s">
        <v>309</v>
      </c>
      <c r="E299" s="668" t="s">
        <v>492</v>
      </c>
      <c r="F299" s="665">
        <v>600</v>
      </c>
      <c r="G299" s="665">
        <v>600</v>
      </c>
      <c r="H299" s="665"/>
      <c r="I299" s="665">
        <v>600</v>
      </c>
      <c r="J299" s="665">
        <v>600</v>
      </c>
      <c r="K299" s="665"/>
      <c r="L299" s="665">
        <v>585</v>
      </c>
      <c r="M299" s="665">
        <v>585</v>
      </c>
      <c r="N299" s="665"/>
    </row>
    <row r="300" spans="1:14" ht="24">
      <c r="A300" s="606">
        <v>3080</v>
      </c>
      <c r="B300" s="599" t="s">
        <v>483</v>
      </c>
      <c r="C300" s="599" t="s">
        <v>333</v>
      </c>
      <c r="D300" s="599" t="s">
        <v>308</v>
      </c>
      <c r="E300" s="669" t="s">
        <v>493</v>
      </c>
      <c r="F300" s="665"/>
      <c r="G300" s="665"/>
      <c r="H300" s="665"/>
      <c r="I300" s="665"/>
      <c r="J300" s="665"/>
      <c r="K300" s="665"/>
      <c r="L300" s="665"/>
      <c r="M300" s="665"/>
      <c r="N300" s="665"/>
    </row>
    <row r="301" spans="1:14" ht="12.75">
      <c r="A301" s="606"/>
      <c r="B301" s="599"/>
      <c r="C301" s="599"/>
      <c r="D301" s="599"/>
      <c r="E301" s="668" t="s">
        <v>158</v>
      </c>
      <c r="F301" s="665"/>
      <c r="G301" s="665"/>
      <c r="H301" s="665"/>
      <c r="I301" s="665"/>
      <c r="J301" s="665"/>
      <c r="K301" s="665"/>
      <c r="L301" s="665"/>
      <c r="M301" s="665"/>
      <c r="N301" s="665"/>
    </row>
    <row r="302" spans="1:14" ht="24">
      <c r="A302" s="606">
        <v>3081</v>
      </c>
      <c r="B302" s="599" t="s">
        <v>483</v>
      </c>
      <c r="C302" s="599" t="s">
        <v>333</v>
      </c>
      <c r="D302" s="599" t="s">
        <v>309</v>
      </c>
      <c r="E302" s="668" t="s">
        <v>493</v>
      </c>
      <c r="F302" s="665"/>
      <c r="G302" s="665"/>
      <c r="H302" s="665"/>
      <c r="I302" s="665"/>
      <c r="J302" s="665"/>
      <c r="K302" s="665"/>
      <c r="L302" s="665"/>
      <c r="M302" s="665"/>
      <c r="N302" s="665"/>
    </row>
    <row r="303" spans="1:14" ht="8.25" customHeight="1">
      <c r="A303" s="606"/>
      <c r="B303" s="599"/>
      <c r="C303" s="599"/>
      <c r="D303" s="599"/>
      <c r="E303" s="668" t="s">
        <v>158</v>
      </c>
      <c r="F303" s="665"/>
      <c r="G303" s="665"/>
      <c r="H303" s="665"/>
      <c r="I303" s="665"/>
      <c r="J303" s="665"/>
      <c r="K303" s="665"/>
      <c r="L303" s="665"/>
      <c r="M303" s="665"/>
      <c r="N303" s="665"/>
    </row>
    <row r="304" spans="1:14" ht="24">
      <c r="A304" s="606">
        <v>3090</v>
      </c>
      <c r="B304" s="599" t="s">
        <v>483</v>
      </c>
      <c r="C304" s="599" t="s">
        <v>404</v>
      </c>
      <c r="D304" s="599" t="s">
        <v>308</v>
      </c>
      <c r="E304" s="669" t="s">
        <v>494</v>
      </c>
      <c r="F304" s="665"/>
      <c r="G304" s="665"/>
      <c r="H304" s="665"/>
      <c r="I304" s="665"/>
      <c r="J304" s="665"/>
      <c r="K304" s="665"/>
      <c r="L304" s="665"/>
      <c r="M304" s="665"/>
      <c r="N304" s="665"/>
    </row>
    <row r="305" spans="1:14" ht="12.75">
      <c r="A305" s="606"/>
      <c r="B305" s="599"/>
      <c r="C305" s="599"/>
      <c r="D305" s="599"/>
      <c r="E305" s="668" t="s">
        <v>158</v>
      </c>
      <c r="F305" s="665"/>
      <c r="G305" s="665"/>
      <c r="H305" s="665"/>
      <c r="I305" s="665"/>
      <c r="J305" s="665"/>
      <c r="K305" s="665"/>
      <c r="L305" s="665"/>
      <c r="M305" s="665"/>
      <c r="N305" s="665"/>
    </row>
    <row r="306" spans="1:14" ht="24">
      <c r="A306" s="606">
        <v>3091</v>
      </c>
      <c r="B306" s="599" t="s">
        <v>483</v>
      </c>
      <c r="C306" s="599" t="s">
        <v>404</v>
      </c>
      <c r="D306" s="599" t="s">
        <v>309</v>
      </c>
      <c r="E306" s="668" t="s">
        <v>494</v>
      </c>
      <c r="F306" s="665"/>
      <c r="G306" s="665"/>
      <c r="H306" s="665"/>
      <c r="I306" s="665"/>
      <c r="J306" s="665"/>
      <c r="K306" s="665"/>
      <c r="L306" s="665"/>
      <c r="M306" s="665"/>
      <c r="N306" s="665"/>
    </row>
    <row r="307" spans="1:14" ht="12" customHeight="1">
      <c r="A307" s="606">
        <v>3092</v>
      </c>
      <c r="B307" s="599" t="s">
        <v>483</v>
      </c>
      <c r="C307" s="599" t="s">
        <v>404</v>
      </c>
      <c r="D307" s="599" t="s">
        <v>312</v>
      </c>
      <c r="E307" s="668" t="s">
        <v>495</v>
      </c>
      <c r="F307" s="665"/>
      <c r="G307" s="665"/>
      <c r="H307" s="665"/>
      <c r="I307" s="665"/>
      <c r="J307" s="665"/>
      <c r="K307" s="665"/>
      <c r="L307" s="665"/>
      <c r="M307" s="665"/>
      <c r="N307" s="665"/>
    </row>
    <row r="308" spans="1:14" ht="42.75">
      <c r="A308" s="666">
        <v>3100</v>
      </c>
      <c r="B308" s="599" t="s">
        <v>496</v>
      </c>
      <c r="C308" s="599" t="s">
        <v>308</v>
      </c>
      <c r="D308" s="599" t="s">
        <v>308</v>
      </c>
      <c r="E308" s="674" t="s">
        <v>1267</v>
      </c>
      <c r="F308" s="665">
        <v>3871.5</v>
      </c>
      <c r="G308" s="665">
        <v>3871.5</v>
      </c>
      <c r="H308" s="665"/>
      <c r="I308" s="665">
        <v>2880.8</v>
      </c>
      <c r="J308" s="665">
        <v>2880.8</v>
      </c>
      <c r="K308" s="665"/>
      <c r="L308" s="665">
        <v>0</v>
      </c>
      <c r="M308" s="665">
        <v>0</v>
      </c>
      <c r="N308" s="665"/>
    </row>
    <row r="309" spans="1:14" ht="14.25" customHeight="1">
      <c r="A309" s="606"/>
      <c r="B309" s="599"/>
      <c r="C309" s="599"/>
      <c r="D309" s="599"/>
      <c r="E309" s="668" t="s">
        <v>80</v>
      </c>
      <c r="F309" s="665"/>
      <c r="G309" s="665"/>
      <c r="H309" s="665"/>
      <c r="I309" s="665"/>
      <c r="J309" s="665"/>
      <c r="K309" s="665"/>
      <c r="L309" s="665"/>
      <c r="M309" s="665"/>
      <c r="N309" s="665"/>
    </row>
    <row r="310" spans="1:14" ht="24">
      <c r="A310" s="606">
        <v>3110</v>
      </c>
      <c r="B310" s="675" t="s">
        <v>496</v>
      </c>
      <c r="C310" s="675" t="s">
        <v>309</v>
      </c>
      <c r="D310" s="675" t="s">
        <v>308</v>
      </c>
      <c r="E310" s="672" t="s">
        <v>497</v>
      </c>
      <c r="F310" s="665">
        <v>3871.5</v>
      </c>
      <c r="G310" s="665">
        <v>3871.5</v>
      </c>
      <c r="H310" s="665"/>
      <c r="I310" s="665">
        <v>2880.8</v>
      </c>
      <c r="J310" s="665">
        <v>2880.8</v>
      </c>
      <c r="K310" s="665"/>
      <c r="L310" s="665">
        <v>0</v>
      </c>
      <c r="M310" s="665">
        <v>0</v>
      </c>
      <c r="N310" s="665"/>
    </row>
    <row r="311" spans="1:14" ht="12.75">
      <c r="A311" s="606"/>
      <c r="B311" s="599"/>
      <c r="C311" s="599"/>
      <c r="D311" s="599"/>
      <c r="E311" s="668" t="s">
        <v>158</v>
      </c>
      <c r="F311" s="665"/>
      <c r="G311" s="665"/>
      <c r="H311" s="676"/>
      <c r="I311" s="665"/>
      <c r="J311" s="665"/>
      <c r="K311" s="611"/>
      <c r="L311" s="611"/>
      <c r="M311" s="611"/>
      <c r="N311" s="611"/>
    </row>
    <row r="312" spans="1:14" ht="17.25" customHeight="1">
      <c r="A312" s="606">
        <v>3112</v>
      </c>
      <c r="B312" s="675" t="s">
        <v>496</v>
      </c>
      <c r="C312" s="675" t="s">
        <v>309</v>
      </c>
      <c r="D312" s="675" t="s">
        <v>312</v>
      </c>
      <c r="E312" s="673" t="s">
        <v>498</v>
      </c>
      <c r="F312" s="665">
        <v>3871.5</v>
      </c>
      <c r="G312" s="665">
        <v>3871.5</v>
      </c>
      <c r="H312" s="676"/>
      <c r="I312" s="665">
        <v>2880.8</v>
      </c>
      <c r="J312" s="665">
        <v>2880.8</v>
      </c>
      <c r="K312" s="611"/>
      <c r="L312" s="615">
        <v>0</v>
      </c>
      <c r="M312" s="615">
        <v>0</v>
      </c>
      <c r="N312" s="611"/>
    </row>
    <row r="313" spans="2:6" ht="39.75" customHeight="1">
      <c r="B313" s="7" t="s">
        <v>130</v>
      </c>
      <c r="F313" s="624" t="s">
        <v>1074</v>
      </c>
    </row>
    <row r="314" spans="2:7" ht="36" customHeight="1">
      <c r="B314" s="7" t="s">
        <v>131</v>
      </c>
      <c r="G314" s="625" t="s">
        <v>1208</v>
      </c>
    </row>
  </sheetData>
  <sheetProtection/>
  <mergeCells count="10">
    <mergeCell ref="L6:M6"/>
    <mergeCell ref="M9:N9"/>
    <mergeCell ref="D1:R1"/>
    <mergeCell ref="D2:R2"/>
    <mergeCell ref="D3:R3"/>
    <mergeCell ref="D4:R4"/>
    <mergeCell ref="F8:H8"/>
    <mergeCell ref="I8:K8"/>
    <mergeCell ref="G9:H9"/>
    <mergeCell ref="J9:K9"/>
  </mergeCells>
  <printOptions/>
  <pageMargins left="0.27" right="0.3" top="0.32" bottom="0.38" header="0.27" footer="0.2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201">
      <selection activeCell="D227" sqref="A1:M232"/>
    </sheetView>
  </sheetViews>
  <sheetFormatPr defaultColWidth="9.140625" defaultRowHeight="12.75"/>
  <cols>
    <col min="1" max="1" width="4.8515625" style="8" customWidth="1"/>
    <col min="2" max="2" width="37.57421875" style="8" customWidth="1"/>
    <col min="3" max="3" width="5.421875" style="8" customWidth="1"/>
    <col min="4" max="4" width="9.57421875" style="8" customWidth="1"/>
    <col min="5" max="5" width="9.7109375" style="8" customWidth="1"/>
    <col min="6" max="6" width="9.00390625" style="8" customWidth="1"/>
    <col min="7" max="7" width="9.28125" style="8" customWidth="1"/>
    <col min="8" max="8" width="9.140625" style="8" customWidth="1"/>
    <col min="9" max="9" width="9.57421875" style="8" customWidth="1"/>
    <col min="10" max="10" width="10.28125" style="8" customWidth="1"/>
    <col min="11" max="11" width="9.7109375" style="8" customWidth="1"/>
    <col min="12" max="12" width="9.28125" style="8" customWidth="1"/>
    <col min="13" max="14" width="9.140625" style="8" customWidth="1"/>
    <col min="15" max="16384" width="9.140625" style="8" customWidth="1"/>
  </cols>
  <sheetData>
    <row r="1" spans="1:13" ht="12.75">
      <c r="A1" s="562" t="s">
        <v>99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7" t="s">
        <v>93</v>
      </c>
    </row>
    <row r="2" spans="1:13" ht="12.75">
      <c r="A2" s="562" t="s">
        <v>115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7" t="s">
        <v>93</v>
      </c>
    </row>
    <row r="3" spans="1:13" ht="12.75">
      <c r="A3" s="562" t="s">
        <v>116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7" t="s">
        <v>93</v>
      </c>
    </row>
    <row r="4" spans="1:13" ht="12.75">
      <c r="A4" s="562" t="s">
        <v>1237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7" t="s">
        <v>93</v>
      </c>
    </row>
    <row r="5" spans="1:13" ht="12.75">
      <c r="A5" s="7" t="s">
        <v>93</v>
      </c>
      <c r="B5" s="7" t="s">
        <v>93</v>
      </c>
      <c r="C5" s="7" t="s">
        <v>93</v>
      </c>
      <c r="D5" s="7" t="s">
        <v>93</v>
      </c>
      <c r="E5" s="7" t="s">
        <v>93</v>
      </c>
      <c r="F5" s="7" t="s">
        <v>93</v>
      </c>
      <c r="G5" s="7" t="s">
        <v>93</v>
      </c>
      <c r="H5" s="7" t="s">
        <v>93</v>
      </c>
      <c r="I5" s="7" t="s">
        <v>93</v>
      </c>
      <c r="J5" s="7" t="s">
        <v>93</v>
      </c>
      <c r="K5" s="627" t="s">
        <v>732</v>
      </c>
      <c r="L5" s="627"/>
      <c r="M5" s="7" t="s">
        <v>93</v>
      </c>
    </row>
    <row r="6" spans="1:13" ht="12.75">
      <c r="A6" s="7" t="s">
        <v>93</v>
      </c>
      <c r="B6" s="7" t="s">
        <v>93</v>
      </c>
      <c r="C6" s="7" t="s">
        <v>93</v>
      </c>
      <c r="D6" s="677" t="s">
        <v>93</v>
      </c>
      <c r="E6" s="678" t="s">
        <v>93</v>
      </c>
      <c r="F6" s="678" t="s">
        <v>93</v>
      </c>
      <c r="G6" s="563" t="s">
        <v>93</v>
      </c>
      <c r="H6" s="7" t="s">
        <v>93</v>
      </c>
      <c r="I6" s="7" t="s">
        <v>93</v>
      </c>
      <c r="J6" s="7" t="s">
        <v>93</v>
      </c>
      <c r="K6" s="7" t="s">
        <v>93</v>
      </c>
      <c r="L6" s="7" t="s">
        <v>93</v>
      </c>
      <c r="M6" s="7" t="s">
        <v>93</v>
      </c>
    </row>
    <row r="7" spans="1:13" s="11" customFormat="1" ht="21">
      <c r="A7" s="679" t="s">
        <v>93</v>
      </c>
      <c r="B7" s="680" t="s">
        <v>0</v>
      </c>
      <c r="C7" s="681" t="s">
        <v>93</v>
      </c>
      <c r="D7" s="682" t="s">
        <v>111</v>
      </c>
      <c r="E7" s="683"/>
      <c r="F7" s="684"/>
      <c r="G7" s="682" t="s">
        <v>112</v>
      </c>
      <c r="H7" s="683"/>
      <c r="I7" s="683"/>
      <c r="J7" s="685" t="s">
        <v>113</v>
      </c>
      <c r="K7" s="683"/>
      <c r="L7" s="684"/>
      <c r="M7" s="686"/>
    </row>
    <row r="8" spans="1:13" s="11" customFormat="1" ht="21">
      <c r="A8" s="687" t="s">
        <v>1</v>
      </c>
      <c r="B8" s="688" t="s">
        <v>2</v>
      </c>
      <c r="C8" s="689" t="s">
        <v>93</v>
      </c>
      <c r="D8" s="690" t="s">
        <v>3</v>
      </c>
      <c r="E8" s="691" t="s">
        <v>81</v>
      </c>
      <c r="F8" s="692"/>
      <c r="G8" s="680" t="s">
        <v>4</v>
      </c>
      <c r="H8" s="693" t="s">
        <v>81</v>
      </c>
      <c r="I8" s="694"/>
      <c r="J8" s="688" t="s">
        <v>5</v>
      </c>
      <c r="K8" s="693" t="s">
        <v>6</v>
      </c>
      <c r="L8" s="695"/>
      <c r="M8" s="686"/>
    </row>
    <row r="9" spans="1:13" s="11" customFormat="1" ht="21">
      <c r="A9" s="696" t="s">
        <v>7</v>
      </c>
      <c r="B9" s="697"/>
      <c r="C9" s="698" t="s">
        <v>8</v>
      </c>
      <c r="D9" s="699" t="s">
        <v>93</v>
      </c>
      <c r="E9" s="700" t="s">
        <v>119</v>
      </c>
      <c r="F9" s="701" t="s">
        <v>82</v>
      </c>
      <c r="G9" s="699" t="s">
        <v>93</v>
      </c>
      <c r="H9" s="700" t="s">
        <v>119</v>
      </c>
      <c r="I9" s="701" t="s">
        <v>82</v>
      </c>
      <c r="J9" s="699" t="s">
        <v>93</v>
      </c>
      <c r="K9" s="700" t="s">
        <v>119</v>
      </c>
      <c r="L9" s="702" t="s">
        <v>82</v>
      </c>
      <c r="M9" s="686"/>
    </row>
    <row r="10" spans="1:13" ht="12.75">
      <c r="A10" s="596">
        <v>1</v>
      </c>
      <c r="B10" s="592">
        <v>2</v>
      </c>
      <c r="C10" s="592">
        <v>3</v>
      </c>
      <c r="D10" s="703">
        <v>4</v>
      </c>
      <c r="E10" s="704">
        <v>5</v>
      </c>
      <c r="F10" s="704">
        <v>6</v>
      </c>
      <c r="G10" s="703">
        <v>7</v>
      </c>
      <c r="H10" s="704">
        <v>8</v>
      </c>
      <c r="I10" s="704">
        <v>9</v>
      </c>
      <c r="J10" s="703">
        <v>10</v>
      </c>
      <c r="K10" s="704">
        <v>11</v>
      </c>
      <c r="L10" s="704">
        <v>12</v>
      </c>
      <c r="M10" s="7"/>
    </row>
    <row r="11" spans="1:13" ht="12.75" customHeight="1">
      <c r="A11" s="705">
        <v>4000</v>
      </c>
      <c r="B11" s="706" t="s">
        <v>1268</v>
      </c>
      <c r="C11" s="707"/>
      <c r="D11" s="665">
        <v>36742.5</v>
      </c>
      <c r="E11" s="665">
        <v>36742.5</v>
      </c>
      <c r="F11" s="665"/>
      <c r="G11" s="665">
        <v>48883.8</v>
      </c>
      <c r="H11" s="665">
        <v>37151.8</v>
      </c>
      <c r="I11" s="665">
        <v>11732</v>
      </c>
      <c r="J11" s="665">
        <v>29747.9</v>
      </c>
      <c r="K11" s="665">
        <v>30093.6</v>
      </c>
      <c r="L11" s="665">
        <v>-345.7</v>
      </c>
      <c r="M11" s="7"/>
    </row>
    <row r="12" spans="1:13" ht="14.25" customHeight="1">
      <c r="A12" s="705"/>
      <c r="B12" s="708" t="s">
        <v>499</v>
      </c>
      <c r="C12" s="707"/>
      <c r="D12" s="665"/>
      <c r="E12" s="665"/>
      <c r="F12" s="665"/>
      <c r="G12" s="665"/>
      <c r="H12" s="665"/>
      <c r="I12" s="665"/>
      <c r="J12" s="665"/>
      <c r="K12" s="665"/>
      <c r="L12" s="665"/>
      <c r="M12" s="7"/>
    </row>
    <row r="13" spans="1:13" ht="17.25" customHeight="1">
      <c r="A13" s="705">
        <v>4050</v>
      </c>
      <c r="B13" s="709" t="s">
        <v>1269</v>
      </c>
      <c r="C13" s="707" t="s">
        <v>79</v>
      </c>
      <c r="D13" s="665">
        <v>36742.5</v>
      </c>
      <c r="E13" s="665">
        <v>36742.5</v>
      </c>
      <c r="F13" s="665"/>
      <c r="G13" s="665">
        <v>37151.8</v>
      </c>
      <c r="H13" s="665">
        <v>37151.8</v>
      </c>
      <c r="I13" s="665"/>
      <c r="J13" s="665">
        <v>30093.6</v>
      </c>
      <c r="K13" s="665">
        <v>30093.6</v>
      </c>
      <c r="L13" s="665"/>
      <c r="M13" s="7"/>
    </row>
    <row r="14" spans="1:13" ht="15" customHeight="1">
      <c r="A14" s="710"/>
      <c r="B14" s="708" t="s">
        <v>499</v>
      </c>
      <c r="C14" s="707"/>
      <c r="D14" s="665"/>
      <c r="E14" s="665"/>
      <c r="F14" s="665"/>
      <c r="G14" s="665"/>
      <c r="H14" s="665"/>
      <c r="I14" s="665"/>
      <c r="J14" s="665"/>
      <c r="K14" s="665"/>
      <c r="L14" s="665"/>
      <c r="M14" s="7"/>
    </row>
    <row r="15" spans="1:13" ht="29.25" customHeight="1">
      <c r="A15" s="705">
        <v>4100</v>
      </c>
      <c r="B15" s="711" t="s">
        <v>1270</v>
      </c>
      <c r="C15" s="707" t="s">
        <v>79</v>
      </c>
      <c r="D15" s="665">
        <v>18000</v>
      </c>
      <c r="E15" s="665">
        <v>18000</v>
      </c>
      <c r="F15" s="665" t="s">
        <v>79</v>
      </c>
      <c r="G15" s="665">
        <v>18000</v>
      </c>
      <c r="H15" s="665">
        <v>18000</v>
      </c>
      <c r="I15" s="665" t="s">
        <v>79</v>
      </c>
      <c r="J15" s="665">
        <v>17434.7</v>
      </c>
      <c r="K15" s="665">
        <v>17434.7</v>
      </c>
      <c r="L15" s="665"/>
      <c r="M15" s="7"/>
    </row>
    <row r="16" spans="1:13" ht="15" customHeight="1">
      <c r="A16" s="710"/>
      <c r="B16" s="708" t="s">
        <v>499</v>
      </c>
      <c r="C16" s="707"/>
      <c r="D16" s="665"/>
      <c r="E16" s="665"/>
      <c r="F16" s="665"/>
      <c r="G16" s="665"/>
      <c r="H16" s="665"/>
      <c r="I16" s="665"/>
      <c r="J16" s="665"/>
      <c r="K16" s="665"/>
      <c r="L16" s="665"/>
      <c r="M16" s="7"/>
    </row>
    <row r="17" spans="1:13" ht="24" customHeight="1">
      <c r="A17" s="705">
        <v>4110</v>
      </c>
      <c r="B17" s="712" t="s">
        <v>1271</v>
      </c>
      <c r="C17" s="707" t="s">
        <v>79</v>
      </c>
      <c r="D17" s="665">
        <v>18000</v>
      </c>
      <c r="E17" s="665">
        <v>18000</v>
      </c>
      <c r="F17" s="665" t="s">
        <v>98</v>
      </c>
      <c r="G17" s="665">
        <v>18000</v>
      </c>
      <c r="H17" s="665">
        <v>18000</v>
      </c>
      <c r="I17" s="665" t="s">
        <v>98</v>
      </c>
      <c r="J17" s="665">
        <v>17434.7</v>
      </c>
      <c r="K17" s="665">
        <v>17434.7</v>
      </c>
      <c r="L17" s="665" t="s">
        <v>98</v>
      </c>
      <c r="M17" s="7"/>
    </row>
    <row r="18" spans="1:13" ht="12.75">
      <c r="A18" s="705"/>
      <c r="B18" s="708" t="s">
        <v>158</v>
      </c>
      <c r="C18" s="707"/>
      <c r="D18" s="665"/>
      <c r="E18" s="665"/>
      <c r="F18" s="665"/>
      <c r="G18" s="665"/>
      <c r="H18" s="665"/>
      <c r="I18" s="665"/>
      <c r="J18" s="665"/>
      <c r="K18" s="665"/>
      <c r="L18" s="665"/>
      <c r="M18" s="7"/>
    </row>
    <row r="19" spans="1:13" ht="24">
      <c r="A19" s="705">
        <v>4111</v>
      </c>
      <c r="B19" s="514" t="s">
        <v>500</v>
      </c>
      <c r="C19" s="707" t="s">
        <v>631</v>
      </c>
      <c r="D19" s="665">
        <v>17600</v>
      </c>
      <c r="E19" s="665">
        <v>17600</v>
      </c>
      <c r="F19" s="665" t="s">
        <v>98</v>
      </c>
      <c r="G19" s="665">
        <v>17600</v>
      </c>
      <c r="H19" s="665">
        <v>17600</v>
      </c>
      <c r="I19" s="665" t="s">
        <v>98</v>
      </c>
      <c r="J19" s="665">
        <v>17134.7</v>
      </c>
      <c r="K19" s="665">
        <v>17134.7</v>
      </c>
      <c r="L19" s="665" t="s">
        <v>98</v>
      </c>
      <c r="M19" s="7"/>
    </row>
    <row r="20" spans="1:13" ht="24" customHeight="1">
      <c r="A20" s="705">
        <v>4112</v>
      </c>
      <c r="B20" s="514" t="s">
        <v>501</v>
      </c>
      <c r="C20" s="707" t="s">
        <v>632</v>
      </c>
      <c r="D20" s="665">
        <v>400</v>
      </c>
      <c r="E20" s="665">
        <v>400</v>
      </c>
      <c r="F20" s="665" t="s">
        <v>98</v>
      </c>
      <c r="G20" s="665">
        <v>400</v>
      </c>
      <c r="H20" s="665">
        <v>400</v>
      </c>
      <c r="I20" s="665" t="s">
        <v>98</v>
      </c>
      <c r="J20" s="665">
        <v>300</v>
      </c>
      <c r="K20" s="665">
        <v>300</v>
      </c>
      <c r="L20" s="665" t="s">
        <v>98</v>
      </c>
      <c r="M20" s="7"/>
    </row>
    <row r="21" spans="1:13" ht="12.75" hidden="1">
      <c r="A21" s="705">
        <v>4114</v>
      </c>
      <c r="B21" s="514" t="s">
        <v>502</v>
      </c>
      <c r="C21" s="707" t="s">
        <v>633</v>
      </c>
      <c r="D21" s="665"/>
      <c r="E21" s="665"/>
      <c r="F21" s="665" t="s">
        <v>98</v>
      </c>
      <c r="G21" s="665"/>
      <c r="H21" s="665"/>
      <c r="I21" s="665" t="s">
        <v>98</v>
      </c>
      <c r="J21" s="665"/>
      <c r="K21" s="665"/>
      <c r="L21" s="665" t="s">
        <v>98</v>
      </c>
      <c r="M21" s="7"/>
    </row>
    <row r="22" spans="1:13" ht="24" hidden="1">
      <c r="A22" s="705">
        <v>4120</v>
      </c>
      <c r="B22" s="544" t="s">
        <v>503</v>
      </c>
      <c r="C22" s="707" t="s">
        <v>79</v>
      </c>
      <c r="D22" s="665"/>
      <c r="E22" s="665"/>
      <c r="F22" s="665" t="s">
        <v>98</v>
      </c>
      <c r="G22" s="665"/>
      <c r="H22" s="665"/>
      <c r="I22" s="665" t="s">
        <v>98</v>
      </c>
      <c r="J22" s="665"/>
      <c r="K22" s="665"/>
      <c r="L22" s="665" t="s">
        <v>98</v>
      </c>
      <c r="M22" s="7"/>
    </row>
    <row r="23" spans="1:13" ht="12.75" hidden="1">
      <c r="A23" s="705"/>
      <c r="B23" s="708" t="s">
        <v>158</v>
      </c>
      <c r="C23" s="707"/>
      <c r="D23" s="665"/>
      <c r="E23" s="665"/>
      <c r="F23" s="665"/>
      <c r="G23" s="665"/>
      <c r="H23" s="665"/>
      <c r="I23" s="665"/>
      <c r="J23" s="665"/>
      <c r="K23" s="665"/>
      <c r="L23" s="665"/>
      <c r="M23" s="7"/>
    </row>
    <row r="24" spans="1:13" ht="12.75" hidden="1">
      <c r="A24" s="705">
        <v>4121</v>
      </c>
      <c r="B24" s="514" t="s">
        <v>504</v>
      </c>
      <c r="C24" s="707" t="s">
        <v>634</v>
      </c>
      <c r="D24" s="665"/>
      <c r="E24" s="665"/>
      <c r="F24" s="665" t="s">
        <v>98</v>
      </c>
      <c r="G24" s="665"/>
      <c r="H24" s="665"/>
      <c r="I24" s="665" t="s">
        <v>98</v>
      </c>
      <c r="J24" s="665"/>
      <c r="K24" s="665"/>
      <c r="L24" s="665" t="s">
        <v>98</v>
      </c>
      <c r="M24" s="7"/>
    </row>
    <row r="25" spans="1:13" ht="24">
      <c r="A25" s="705">
        <v>4130</v>
      </c>
      <c r="B25" s="544" t="s">
        <v>1272</v>
      </c>
      <c r="C25" s="707" t="s">
        <v>79</v>
      </c>
      <c r="D25" s="665"/>
      <c r="E25" s="665"/>
      <c r="F25" s="665" t="s">
        <v>98</v>
      </c>
      <c r="G25" s="665"/>
      <c r="H25" s="665"/>
      <c r="I25" s="665" t="s">
        <v>98</v>
      </c>
      <c r="J25" s="665"/>
      <c r="K25" s="665"/>
      <c r="L25" s="665"/>
      <c r="M25" s="7"/>
    </row>
    <row r="26" spans="1:13" ht="7.5" customHeight="1">
      <c r="A26" s="705"/>
      <c r="B26" s="708" t="s">
        <v>158</v>
      </c>
      <c r="C26" s="707"/>
      <c r="D26" s="665"/>
      <c r="E26" s="665"/>
      <c r="F26" s="665"/>
      <c r="G26" s="665"/>
      <c r="H26" s="665"/>
      <c r="I26" s="665"/>
      <c r="J26" s="665"/>
      <c r="K26" s="665"/>
      <c r="L26" s="665"/>
      <c r="M26" s="7"/>
    </row>
    <row r="27" spans="1:13" ht="12.75">
      <c r="A27" s="705">
        <v>4131</v>
      </c>
      <c r="B27" s="544" t="s">
        <v>505</v>
      </c>
      <c r="C27" s="707" t="s">
        <v>635</v>
      </c>
      <c r="D27" s="665"/>
      <c r="E27" s="665"/>
      <c r="F27" s="665" t="s">
        <v>79</v>
      </c>
      <c r="G27" s="665"/>
      <c r="H27" s="665"/>
      <c r="I27" s="665" t="s">
        <v>79</v>
      </c>
      <c r="J27" s="665"/>
      <c r="K27" s="665"/>
      <c r="L27" s="665"/>
      <c r="M27" s="7"/>
    </row>
    <row r="28" spans="1:13" ht="19.5" customHeight="1">
      <c r="A28" s="705">
        <v>4200</v>
      </c>
      <c r="B28" s="501" t="s">
        <v>1273</v>
      </c>
      <c r="C28" s="707" t="s">
        <v>79</v>
      </c>
      <c r="D28" s="665">
        <v>5571</v>
      </c>
      <c r="E28" s="665">
        <v>5571</v>
      </c>
      <c r="F28" s="665" t="s">
        <v>98</v>
      </c>
      <c r="G28" s="665">
        <v>7021</v>
      </c>
      <c r="H28" s="665">
        <v>7021</v>
      </c>
      <c r="I28" s="665" t="s">
        <v>98</v>
      </c>
      <c r="J28" s="665">
        <v>4242.1</v>
      </c>
      <c r="K28" s="665">
        <v>4242.1</v>
      </c>
      <c r="L28" s="665" t="s">
        <v>98</v>
      </c>
      <c r="M28" s="7"/>
    </row>
    <row r="29" spans="1:13" ht="6.75" customHeight="1">
      <c r="A29" s="710"/>
      <c r="B29" s="708" t="s">
        <v>499</v>
      </c>
      <c r="C29" s="707"/>
      <c r="D29" s="665"/>
      <c r="E29" s="665"/>
      <c r="F29" s="665"/>
      <c r="G29" s="665"/>
      <c r="H29" s="665"/>
      <c r="I29" s="665"/>
      <c r="J29" s="665"/>
      <c r="K29" s="665"/>
      <c r="L29" s="665"/>
      <c r="M29" s="7"/>
    </row>
    <row r="30" spans="1:13" ht="13.5" customHeight="1">
      <c r="A30" s="705">
        <v>4210</v>
      </c>
      <c r="B30" s="544" t="s">
        <v>1274</v>
      </c>
      <c r="C30" s="707" t="s">
        <v>79</v>
      </c>
      <c r="D30" s="665">
        <v>1990</v>
      </c>
      <c r="E30" s="665">
        <v>1990</v>
      </c>
      <c r="F30" s="665" t="s">
        <v>98</v>
      </c>
      <c r="G30" s="665">
        <v>2290</v>
      </c>
      <c r="H30" s="665">
        <v>2290</v>
      </c>
      <c r="I30" s="665" t="s">
        <v>98</v>
      </c>
      <c r="J30" s="665">
        <v>1906.1</v>
      </c>
      <c r="K30" s="665">
        <v>1906.1</v>
      </c>
      <c r="L30" s="665" t="s">
        <v>98</v>
      </c>
      <c r="M30" s="7"/>
    </row>
    <row r="31" spans="1:13" ht="12" customHeight="1">
      <c r="A31" s="705"/>
      <c r="B31" s="708" t="s">
        <v>158</v>
      </c>
      <c r="C31" s="707"/>
      <c r="D31" s="665"/>
      <c r="E31" s="665"/>
      <c r="F31" s="665"/>
      <c r="G31" s="665"/>
      <c r="H31" s="665"/>
      <c r="I31" s="665"/>
      <c r="J31" s="665"/>
      <c r="K31" s="665"/>
      <c r="L31" s="665"/>
      <c r="M31" s="7"/>
    </row>
    <row r="32" spans="1:13" ht="24">
      <c r="A32" s="705">
        <v>4211</v>
      </c>
      <c r="B32" s="514" t="s">
        <v>506</v>
      </c>
      <c r="C32" s="707" t="s">
        <v>636</v>
      </c>
      <c r="D32" s="665"/>
      <c r="E32" s="665"/>
      <c r="F32" s="665" t="s">
        <v>98</v>
      </c>
      <c r="G32" s="665"/>
      <c r="H32" s="665"/>
      <c r="I32" s="665" t="s">
        <v>98</v>
      </c>
      <c r="J32" s="665"/>
      <c r="K32" s="665"/>
      <c r="L32" s="665" t="s">
        <v>98</v>
      </c>
      <c r="M32" s="7"/>
    </row>
    <row r="33" spans="1:13" ht="12.75">
      <c r="A33" s="705">
        <v>4212</v>
      </c>
      <c r="B33" s="544" t="s">
        <v>507</v>
      </c>
      <c r="C33" s="707" t="s">
        <v>637</v>
      </c>
      <c r="D33" s="665">
        <v>1050</v>
      </c>
      <c r="E33" s="665">
        <v>1050</v>
      </c>
      <c r="F33" s="665" t="s">
        <v>98</v>
      </c>
      <c r="G33" s="665">
        <v>1250</v>
      </c>
      <c r="H33" s="665">
        <v>1250</v>
      </c>
      <c r="I33" s="665" t="s">
        <v>98</v>
      </c>
      <c r="J33" s="665">
        <v>972.8</v>
      </c>
      <c r="K33" s="665">
        <v>972.8</v>
      </c>
      <c r="L33" s="665" t="s">
        <v>98</v>
      </c>
      <c r="M33" s="7"/>
    </row>
    <row r="34" spans="1:13" ht="12.75">
      <c r="A34" s="705">
        <v>4213</v>
      </c>
      <c r="B34" s="514" t="s">
        <v>508</v>
      </c>
      <c r="C34" s="707" t="s">
        <v>638</v>
      </c>
      <c r="D34" s="665">
        <v>650</v>
      </c>
      <c r="E34" s="665">
        <v>650</v>
      </c>
      <c r="F34" s="665" t="s">
        <v>98</v>
      </c>
      <c r="G34" s="665">
        <v>750</v>
      </c>
      <c r="H34" s="665">
        <v>750</v>
      </c>
      <c r="I34" s="665" t="s">
        <v>98</v>
      </c>
      <c r="J34" s="665">
        <v>725</v>
      </c>
      <c r="K34" s="665">
        <v>725</v>
      </c>
      <c r="L34" s="665" t="s">
        <v>98</v>
      </c>
      <c r="M34" s="7"/>
    </row>
    <row r="35" spans="1:13" ht="12.75">
      <c r="A35" s="705">
        <v>4214</v>
      </c>
      <c r="B35" s="514" t="s">
        <v>509</v>
      </c>
      <c r="C35" s="707" t="s">
        <v>639</v>
      </c>
      <c r="D35" s="665">
        <v>240</v>
      </c>
      <c r="E35" s="665">
        <v>240</v>
      </c>
      <c r="F35" s="665" t="s">
        <v>98</v>
      </c>
      <c r="G35" s="665">
        <v>240</v>
      </c>
      <c r="H35" s="665">
        <v>240</v>
      </c>
      <c r="I35" s="665" t="s">
        <v>98</v>
      </c>
      <c r="J35" s="665">
        <v>167.3</v>
      </c>
      <c r="K35" s="665">
        <v>167.3</v>
      </c>
      <c r="L35" s="665" t="s">
        <v>98</v>
      </c>
      <c r="M35" s="7"/>
    </row>
    <row r="36" spans="1:13" ht="12.75">
      <c r="A36" s="705">
        <v>4215</v>
      </c>
      <c r="B36" s="514" t="s">
        <v>510</v>
      </c>
      <c r="C36" s="707" t="s">
        <v>640</v>
      </c>
      <c r="D36" s="665">
        <v>50</v>
      </c>
      <c r="E36" s="665">
        <v>50</v>
      </c>
      <c r="F36" s="665" t="s">
        <v>98</v>
      </c>
      <c r="G36" s="665">
        <v>50</v>
      </c>
      <c r="H36" s="665">
        <v>50</v>
      </c>
      <c r="I36" s="665" t="s">
        <v>98</v>
      </c>
      <c r="J36" s="665">
        <v>41</v>
      </c>
      <c r="K36" s="665">
        <v>41</v>
      </c>
      <c r="L36" s="665" t="s">
        <v>98</v>
      </c>
      <c r="M36" s="7"/>
    </row>
    <row r="37" spans="1:13" ht="12.75">
      <c r="A37" s="705">
        <v>4216</v>
      </c>
      <c r="B37" s="514" t="s">
        <v>511</v>
      </c>
      <c r="C37" s="707" t="s">
        <v>641</v>
      </c>
      <c r="D37" s="665"/>
      <c r="E37" s="665"/>
      <c r="F37" s="665" t="s">
        <v>98</v>
      </c>
      <c r="G37" s="665"/>
      <c r="H37" s="665"/>
      <c r="I37" s="665" t="s">
        <v>98</v>
      </c>
      <c r="J37" s="665"/>
      <c r="K37" s="665"/>
      <c r="L37" s="665" t="s">
        <v>98</v>
      </c>
      <c r="M37" s="7"/>
    </row>
    <row r="38" spans="1:13" ht="12.75">
      <c r="A38" s="705">
        <v>4217</v>
      </c>
      <c r="B38" s="514" t="s">
        <v>512</v>
      </c>
      <c r="C38" s="707" t="s">
        <v>642</v>
      </c>
      <c r="D38" s="665"/>
      <c r="E38" s="665"/>
      <c r="F38" s="665" t="s">
        <v>98</v>
      </c>
      <c r="G38" s="665"/>
      <c r="H38" s="665"/>
      <c r="I38" s="665" t="s">
        <v>98</v>
      </c>
      <c r="J38" s="665"/>
      <c r="K38" s="665"/>
      <c r="L38" s="665" t="s">
        <v>98</v>
      </c>
      <c r="M38" s="7"/>
    </row>
    <row r="39" spans="1:13" ht="22.5" customHeight="1">
      <c r="A39" s="705">
        <v>4220</v>
      </c>
      <c r="B39" s="544" t="s">
        <v>1275</v>
      </c>
      <c r="C39" s="707" t="s">
        <v>79</v>
      </c>
      <c r="D39" s="665">
        <v>150</v>
      </c>
      <c r="E39" s="665">
        <v>150</v>
      </c>
      <c r="F39" s="665" t="s">
        <v>98</v>
      </c>
      <c r="G39" s="665">
        <v>150</v>
      </c>
      <c r="H39" s="665">
        <v>150</v>
      </c>
      <c r="I39" s="665" t="s">
        <v>98</v>
      </c>
      <c r="J39" s="665">
        <v>20.8</v>
      </c>
      <c r="K39" s="665">
        <v>20.8</v>
      </c>
      <c r="L39" s="665" t="s">
        <v>98</v>
      </c>
      <c r="M39" s="7"/>
    </row>
    <row r="40" spans="1:13" ht="8.25" customHeight="1">
      <c r="A40" s="705"/>
      <c r="B40" s="708" t="s">
        <v>158</v>
      </c>
      <c r="C40" s="707"/>
      <c r="D40" s="665"/>
      <c r="E40" s="665"/>
      <c r="F40" s="665"/>
      <c r="G40" s="665"/>
      <c r="H40" s="665"/>
      <c r="I40" s="665"/>
      <c r="J40" s="665"/>
      <c r="K40" s="665"/>
      <c r="L40" s="665"/>
      <c r="M40" s="7"/>
    </row>
    <row r="41" spans="1:13" ht="12" customHeight="1">
      <c r="A41" s="705">
        <v>4221</v>
      </c>
      <c r="B41" s="514" t="s">
        <v>513</v>
      </c>
      <c r="C41" s="707">
        <v>4221</v>
      </c>
      <c r="D41" s="665">
        <v>150</v>
      </c>
      <c r="E41" s="665">
        <v>150</v>
      </c>
      <c r="F41" s="665" t="s">
        <v>98</v>
      </c>
      <c r="G41" s="665">
        <v>150</v>
      </c>
      <c r="H41" s="665">
        <v>150</v>
      </c>
      <c r="I41" s="665" t="s">
        <v>98</v>
      </c>
      <c r="J41" s="665">
        <v>20.8</v>
      </c>
      <c r="K41" s="665">
        <v>20.8</v>
      </c>
      <c r="L41" s="665" t="s">
        <v>98</v>
      </c>
      <c r="M41" s="7"/>
    </row>
    <row r="42" spans="1:13" ht="24" hidden="1">
      <c r="A42" s="705">
        <v>4222</v>
      </c>
      <c r="B42" s="514" t="s">
        <v>514</v>
      </c>
      <c r="C42" s="707" t="s">
        <v>643</v>
      </c>
      <c r="D42" s="665"/>
      <c r="E42" s="665"/>
      <c r="F42" s="665" t="s">
        <v>98</v>
      </c>
      <c r="G42" s="665"/>
      <c r="H42" s="665"/>
      <c r="I42" s="665" t="s">
        <v>98</v>
      </c>
      <c r="J42" s="665"/>
      <c r="K42" s="665"/>
      <c r="L42" s="665" t="s">
        <v>98</v>
      </c>
      <c r="M42" s="7"/>
    </row>
    <row r="43" spans="1:13" ht="12.75" hidden="1">
      <c r="A43" s="705">
        <v>4223</v>
      </c>
      <c r="B43" s="514" t="s">
        <v>515</v>
      </c>
      <c r="C43" s="707" t="s">
        <v>644</v>
      </c>
      <c r="D43" s="665"/>
      <c r="E43" s="665"/>
      <c r="F43" s="665" t="s">
        <v>98</v>
      </c>
      <c r="G43" s="665"/>
      <c r="H43" s="665"/>
      <c r="I43" s="665" t="s">
        <v>98</v>
      </c>
      <c r="J43" s="665"/>
      <c r="K43" s="665"/>
      <c r="L43" s="665" t="s">
        <v>98</v>
      </c>
      <c r="M43" s="7"/>
    </row>
    <row r="44" spans="1:13" ht="21.75" customHeight="1">
      <c r="A44" s="705">
        <v>4230</v>
      </c>
      <c r="B44" s="544" t="s">
        <v>1276</v>
      </c>
      <c r="C44" s="707" t="s">
        <v>79</v>
      </c>
      <c r="D44" s="665">
        <v>811</v>
      </c>
      <c r="E44" s="665">
        <v>811</v>
      </c>
      <c r="F44" s="665" t="s">
        <v>98</v>
      </c>
      <c r="G44" s="665">
        <v>1211</v>
      </c>
      <c r="H44" s="665">
        <v>1211</v>
      </c>
      <c r="I44" s="665" t="s">
        <v>98</v>
      </c>
      <c r="J44" s="665">
        <v>754.4</v>
      </c>
      <c r="K44" s="665">
        <v>754.4</v>
      </c>
      <c r="L44" s="665" t="s">
        <v>98</v>
      </c>
      <c r="M44" s="7"/>
    </row>
    <row r="45" spans="1:13" ht="5.25" customHeight="1">
      <c r="A45" s="705"/>
      <c r="B45" s="708" t="s">
        <v>158</v>
      </c>
      <c r="C45" s="707"/>
      <c r="D45" s="665"/>
      <c r="E45" s="665"/>
      <c r="F45" s="665"/>
      <c r="G45" s="665"/>
      <c r="H45" s="665"/>
      <c r="I45" s="665"/>
      <c r="J45" s="665"/>
      <c r="K45" s="665"/>
      <c r="L45" s="665"/>
      <c r="M45" s="7"/>
    </row>
    <row r="46" spans="1:13" ht="12.75">
      <c r="A46" s="705">
        <v>4231</v>
      </c>
      <c r="B46" s="514" t="s">
        <v>516</v>
      </c>
      <c r="C46" s="707" t="s">
        <v>645</v>
      </c>
      <c r="D46" s="665"/>
      <c r="E46" s="665"/>
      <c r="F46" s="665" t="s">
        <v>98</v>
      </c>
      <c r="G46" s="665"/>
      <c r="H46" s="665"/>
      <c r="I46" s="665" t="s">
        <v>98</v>
      </c>
      <c r="J46" s="665"/>
      <c r="K46" s="665"/>
      <c r="L46" s="665" t="s">
        <v>98</v>
      </c>
      <c r="M46" s="7"/>
    </row>
    <row r="47" spans="1:13" ht="12.75">
      <c r="A47" s="705">
        <v>4232</v>
      </c>
      <c r="B47" s="514" t="s">
        <v>517</v>
      </c>
      <c r="C47" s="707" t="s">
        <v>646</v>
      </c>
      <c r="D47" s="665">
        <v>117</v>
      </c>
      <c r="E47" s="665">
        <v>117</v>
      </c>
      <c r="F47" s="665" t="s">
        <v>98</v>
      </c>
      <c r="G47" s="665">
        <v>517</v>
      </c>
      <c r="H47" s="665">
        <v>517</v>
      </c>
      <c r="I47" s="665" t="s">
        <v>98</v>
      </c>
      <c r="J47" s="665">
        <v>115.2</v>
      </c>
      <c r="K47" s="665">
        <v>115.2</v>
      </c>
      <c r="L47" s="665" t="s">
        <v>98</v>
      </c>
      <c r="M47" s="7"/>
    </row>
    <row r="48" spans="1:13" ht="24">
      <c r="A48" s="705">
        <v>4233</v>
      </c>
      <c r="B48" s="514" t="s">
        <v>518</v>
      </c>
      <c r="C48" s="707" t="s">
        <v>647</v>
      </c>
      <c r="D48" s="665"/>
      <c r="E48" s="665"/>
      <c r="F48" s="665" t="s">
        <v>98</v>
      </c>
      <c r="G48" s="665"/>
      <c r="H48" s="665"/>
      <c r="I48" s="665" t="s">
        <v>98</v>
      </c>
      <c r="J48" s="665"/>
      <c r="K48" s="665"/>
      <c r="L48" s="665" t="s">
        <v>98</v>
      </c>
      <c r="M48" s="7"/>
    </row>
    <row r="49" spans="1:13" ht="12.75">
      <c r="A49" s="705">
        <v>4234</v>
      </c>
      <c r="B49" s="514" t="s">
        <v>519</v>
      </c>
      <c r="C49" s="707" t="s">
        <v>648</v>
      </c>
      <c r="D49" s="665">
        <v>30</v>
      </c>
      <c r="E49" s="665">
        <v>30</v>
      </c>
      <c r="F49" s="665" t="s">
        <v>98</v>
      </c>
      <c r="G49" s="665">
        <v>30</v>
      </c>
      <c r="H49" s="665">
        <v>30</v>
      </c>
      <c r="I49" s="665" t="s">
        <v>98</v>
      </c>
      <c r="J49" s="665">
        <v>16</v>
      </c>
      <c r="K49" s="665">
        <v>16</v>
      </c>
      <c r="L49" s="665" t="s">
        <v>98</v>
      </c>
      <c r="M49" s="7"/>
    </row>
    <row r="50" spans="1:13" ht="12.75">
      <c r="A50" s="705">
        <v>4235</v>
      </c>
      <c r="B50" s="515" t="s">
        <v>520</v>
      </c>
      <c r="C50" s="707">
        <v>4235</v>
      </c>
      <c r="D50" s="665">
        <v>0</v>
      </c>
      <c r="E50" s="665">
        <v>0</v>
      </c>
      <c r="F50" s="665" t="s">
        <v>98</v>
      </c>
      <c r="G50" s="665">
        <v>0</v>
      </c>
      <c r="H50" s="665">
        <v>0</v>
      </c>
      <c r="I50" s="665" t="s">
        <v>98</v>
      </c>
      <c r="J50" s="665"/>
      <c r="K50" s="665"/>
      <c r="L50" s="665" t="s">
        <v>98</v>
      </c>
      <c r="M50" s="7"/>
    </row>
    <row r="51" spans="1:13" ht="24">
      <c r="A51" s="705">
        <v>4236</v>
      </c>
      <c r="B51" s="514" t="s">
        <v>521</v>
      </c>
      <c r="C51" s="707" t="s">
        <v>649</v>
      </c>
      <c r="D51" s="665"/>
      <c r="E51" s="665"/>
      <c r="F51" s="665" t="s">
        <v>98</v>
      </c>
      <c r="G51" s="665"/>
      <c r="H51" s="665"/>
      <c r="I51" s="665" t="s">
        <v>98</v>
      </c>
      <c r="J51" s="665"/>
      <c r="K51" s="665"/>
      <c r="L51" s="665" t="s">
        <v>98</v>
      </c>
      <c r="M51" s="7"/>
    </row>
    <row r="52" spans="1:13" ht="12.75">
      <c r="A52" s="705">
        <v>4237</v>
      </c>
      <c r="B52" s="514" t="s">
        <v>522</v>
      </c>
      <c r="C52" s="707" t="s">
        <v>650</v>
      </c>
      <c r="D52" s="665"/>
      <c r="E52" s="665"/>
      <c r="F52" s="665" t="s">
        <v>98</v>
      </c>
      <c r="G52" s="665"/>
      <c r="H52" s="665"/>
      <c r="I52" s="665" t="s">
        <v>98</v>
      </c>
      <c r="J52" s="665"/>
      <c r="K52" s="665"/>
      <c r="L52" s="665" t="s">
        <v>98</v>
      </c>
      <c r="M52" s="7"/>
    </row>
    <row r="53" spans="1:13" ht="12.75" customHeight="1">
      <c r="A53" s="705">
        <v>4238</v>
      </c>
      <c r="B53" s="514" t="s">
        <v>523</v>
      </c>
      <c r="C53" s="707" t="s">
        <v>651</v>
      </c>
      <c r="D53" s="665">
        <v>664</v>
      </c>
      <c r="E53" s="665">
        <v>664</v>
      </c>
      <c r="F53" s="665" t="s">
        <v>98</v>
      </c>
      <c r="G53" s="665">
        <v>664</v>
      </c>
      <c r="H53" s="665">
        <v>664</v>
      </c>
      <c r="I53" s="665" t="s">
        <v>98</v>
      </c>
      <c r="J53" s="665">
        <v>623.2</v>
      </c>
      <c r="K53" s="665">
        <v>623.2</v>
      </c>
      <c r="L53" s="665" t="s">
        <v>98</v>
      </c>
      <c r="M53" s="7"/>
    </row>
    <row r="54" spans="1:13" ht="24" customHeight="1">
      <c r="A54" s="705">
        <v>4240</v>
      </c>
      <c r="B54" s="544" t="s">
        <v>1277</v>
      </c>
      <c r="C54" s="707" t="s">
        <v>79</v>
      </c>
      <c r="D54" s="665">
        <v>720</v>
      </c>
      <c r="E54" s="665">
        <v>720</v>
      </c>
      <c r="F54" s="665" t="s">
        <v>98</v>
      </c>
      <c r="G54" s="665">
        <v>720</v>
      </c>
      <c r="H54" s="665">
        <v>720</v>
      </c>
      <c r="I54" s="665" t="s">
        <v>98</v>
      </c>
      <c r="J54" s="665">
        <v>466.6</v>
      </c>
      <c r="K54" s="665">
        <v>466.6</v>
      </c>
      <c r="L54" s="665" t="s">
        <v>98</v>
      </c>
      <c r="M54" s="7"/>
    </row>
    <row r="55" spans="1:13" ht="8.25" customHeight="1">
      <c r="A55" s="705"/>
      <c r="B55" s="708" t="s">
        <v>158</v>
      </c>
      <c r="C55" s="707"/>
      <c r="D55" s="665"/>
      <c r="E55" s="665"/>
      <c r="F55" s="665"/>
      <c r="G55" s="665"/>
      <c r="H55" s="665"/>
      <c r="I55" s="665"/>
      <c r="J55" s="665"/>
      <c r="K55" s="665"/>
      <c r="L55" s="665"/>
      <c r="M55" s="7"/>
    </row>
    <row r="56" spans="1:13" ht="12.75">
      <c r="A56" s="705">
        <v>4241</v>
      </c>
      <c r="B56" s="514" t="s">
        <v>524</v>
      </c>
      <c r="C56" s="707" t="s">
        <v>652</v>
      </c>
      <c r="D56" s="665">
        <v>720</v>
      </c>
      <c r="E56" s="665">
        <v>720</v>
      </c>
      <c r="F56" s="665" t="s">
        <v>98</v>
      </c>
      <c r="G56" s="665">
        <v>720</v>
      </c>
      <c r="H56" s="665">
        <v>720</v>
      </c>
      <c r="I56" s="665" t="s">
        <v>98</v>
      </c>
      <c r="J56" s="665">
        <v>466.6</v>
      </c>
      <c r="K56" s="665">
        <v>466.6</v>
      </c>
      <c r="L56" s="665" t="s">
        <v>98</v>
      </c>
      <c r="M56" s="7"/>
    </row>
    <row r="57" spans="1:13" ht="23.25" customHeight="1">
      <c r="A57" s="705">
        <v>4250</v>
      </c>
      <c r="B57" s="544" t="s">
        <v>1278</v>
      </c>
      <c r="C57" s="707" t="s">
        <v>79</v>
      </c>
      <c r="D57" s="665">
        <v>250</v>
      </c>
      <c r="E57" s="665">
        <v>250</v>
      </c>
      <c r="F57" s="665" t="s">
        <v>98</v>
      </c>
      <c r="G57" s="665">
        <v>750</v>
      </c>
      <c r="H57" s="665">
        <v>750</v>
      </c>
      <c r="I57" s="665" t="s">
        <v>98</v>
      </c>
      <c r="J57" s="665">
        <v>380</v>
      </c>
      <c r="K57" s="665">
        <v>380</v>
      </c>
      <c r="L57" s="665" t="s">
        <v>98</v>
      </c>
      <c r="M57" s="7"/>
    </row>
    <row r="58" spans="1:13" ht="9" customHeight="1">
      <c r="A58" s="705"/>
      <c r="B58" s="708" t="s">
        <v>158</v>
      </c>
      <c r="C58" s="707"/>
      <c r="D58" s="665"/>
      <c r="E58" s="665"/>
      <c r="F58" s="665"/>
      <c r="G58" s="665"/>
      <c r="H58" s="665"/>
      <c r="I58" s="665"/>
      <c r="J58" s="665"/>
      <c r="K58" s="665"/>
      <c r="L58" s="665"/>
      <c r="M58" s="7"/>
    </row>
    <row r="59" spans="1:13" ht="24">
      <c r="A59" s="705">
        <v>4251</v>
      </c>
      <c r="B59" s="514" t="s">
        <v>525</v>
      </c>
      <c r="C59" s="707" t="s">
        <v>653</v>
      </c>
      <c r="D59" s="665"/>
      <c r="E59" s="665"/>
      <c r="F59" s="665" t="s">
        <v>98</v>
      </c>
      <c r="G59" s="665">
        <v>500</v>
      </c>
      <c r="H59" s="665">
        <v>500</v>
      </c>
      <c r="I59" s="665" t="s">
        <v>98</v>
      </c>
      <c r="J59" s="665">
        <v>300</v>
      </c>
      <c r="K59" s="665">
        <v>300</v>
      </c>
      <c r="L59" s="665" t="s">
        <v>98</v>
      </c>
      <c r="M59" s="7"/>
    </row>
    <row r="60" spans="1:13" ht="24">
      <c r="A60" s="705">
        <v>4252</v>
      </c>
      <c r="B60" s="514" t="s">
        <v>526</v>
      </c>
      <c r="C60" s="707" t="s">
        <v>654</v>
      </c>
      <c r="D60" s="665">
        <v>250</v>
      </c>
      <c r="E60" s="665">
        <v>250</v>
      </c>
      <c r="F60" s="665" t="s">
        <v>98</v>
      </c>
      <c r="G60" s="665">
        <v>250</v>
      </c>
      <c r="H60" s="665">
        <v>250</v>
      </c>
      <c r="I60" s="665" t="s">
        <v>98</v>
      </c>
      <c r="J60" s="665">
        <v>80</v>
      </c>
      <c r="K60" s="665">
        <v>80</v>
      </c>
      <c r="L60" s="665" t="s">
        <v>98</v>
      </c>
      <c r="M60" s="7"/>
    </row>
    <row r="61" spans="1:13" ht="12" customHeight="1">
      <c r="A61" s="705">
        <v>4260</v>
      </c>
      <c r="B61" s="544" t="s">
        <v>1279</v>
      </c>
      <c r="C61" s="707" t="s">
        <v>79</v>
      </c>
      <c r="D61" s="665">
        <v>1650</v>
      </c>
      <c r="E61" s="665">
        <v>1650</v>
      </c>
      <c r="F61" s="665" t="s">
        <v>98</v>
      </c>
      <c r="G61" s="665">
        <v>1900</v>
      </c>
      <c r="H61" s="665">
        <v>1900</v>
      </c>
      <c r="I61" s="665" t="s">
        <v>98</v>
      </c>
      <c r="J61" s="665">
        <v>714.1</v>
      </c>
      <c r="K61" s="665">
        <v>714.1</v>
      </c>
      <c r="L61" s="665" t="s">
        <v>98</v>
      </c>
      <c r="M61" s="7"/>
    </row>
    <row r="62" spans="1:13" ht="7.5" customHeight="1">
      <c r="A62" s="705"/>
      <c r="B62" s="708" t="s">
        <v>158</v>
      </c>
      <c r="C62" s="707"/>
      <c r="D62" s="665"/>
      <c r="E62" s="665"/>
      <c r="F62" s="665"/>
      <c r="G62" s="665"/>
      <c r="H62" s="665"/>
      <c r="I62" s="665"/>
      <c r="J62" s="665"/>
      <c r="K62" s="665"/>
      <c r="L62" s="665"/>
      <c r="M62" s="7"/>
    </row>
    <row r="63" spans="1:13" ht="12.75">
      <c r="A63" s="705">
        <v>4261</v>
      </c>
      <c r="B63" s="514" t="s">
        <v>527</v>
      </c>
      <c r="C63" s="707" t="s">
        <v>655</v>
      </c>
      <c r="D63" s="665">
        <v>150</v>
      </c>
      <c r="E63" s="665">
        <v>150</v>
      </c>
      <c r="F63" s="665" t="s">
        <v>98</v>
      </c>
      <c r="G63" s="665">
        <v>150</v>
      </c>
      <c r="H63" s="665">
        <v>150</v>
      </c>
      <c r="I63" s="665" t="s">
        <v>98</v>
      </c>
      <c r="J63" s="665">
        <v>150</v>
      </c>
      <c r="K63" s="665">
        <v>150</v>
      </c>
      <c r="L63" s="665" t="s">
        <v>98</v>
      </c>
      <c r="M63" s="7"/>
    </row>
    <row r="64" spans="1:13" ht="12.75">
      <c r="A64" s="705">
        <v>4262</v>
      </c>
      <c r="B64" s="514" t="s">
        <v>528</v>
      </c>
      <c r="C64" s="707" t="s">
        <v>656</v>
      </c>
      <c r="D64" s="665"/>
      <c r="E64" s="665"/>
      <c r="F64" s="665" t="s">
        <v>98</v>
      </c>
      <c r="G64" s="665"/>
      <c r="H64" s="665"/>
      <c r="I64" s="665" t="s">
        <v>98</v>
      </c>
      <c r="J64" s="665"/>
      <c r="K64" s="665"/>
      <c r="L64" s="665" t="s">
        <v>98</v>
      </c>
      <c r="M64" s="7"/>
    </row>
    <row r="65" spans="1:13" ht="24">
      <c r="A65" s="705">
        <v>4263</v>
      </c>
      <c r="B65" s="514" t="s">
        <v>529</v>
      </c>
      <c r="C65" s="707" t="s">
        <v>657</v>
      </c>
      <c r="D65" s="665"/>
      <c r="E65" s="665"/>
      <c r="F65" s="665" t="s">
        <v>98</v>
      </c>
      <c r="G65" s="665"/>
      <c r="H65" s="665"/>
      <c r="I65" s="665" t="s">
        <v>98</v>
      </c>
      <c r="J65" s="665"/>
      <c r="K65" s="665"/>
      <c r="L65" s="665" t="s">
        <v>98</v>
      </c>
      <c r="M65" s="7"/>
    </row>
    <row r="66" spans="1:13" ht="12.75">
      <c r="A66" s="705">
        <v>4264</v>
      </c>
      <c r="B66" s="519" t="s">
        <v>530</v>
      </c>
      <c r="C66" s="707" t="s">
        <v>658</v>
      </c>
      <c r="D66" s="665">
        <v>800</v>
      </c>
      <c r="E66" s="665">
        <v>800</v>
      </c>
      <c r="F66" s="665" t="s">
        <v>98</v>
      </c>
      <c r="G66" s="665">
        <v>800</v>
      </c>
      <c r="H66" s="665">
        <v>800</v>
      </c>
      <c r="I66" s="665" t="s">
        <v>98</v>
      </c>
      <c r="J66" s="665">
        <v>98</v>
      </c>
      <c r="K66" s="665">
        <v>98</v>
      </c>
      <c r="L66" s="665" t="s">
        <v>98</v>
      </c>
      <c r="M66" s="7"/>
    </row>
    <row r="67" spans="1:13" ht="24">
      <c r="A67" s="705">
        <v>4265</v>
      </c>
      <c r="B67" s="713" t="s">
        <v>531</v>
      </c>
      <c r="C67" s="707" t="s">
        <v>659</v>
      </c>
      <c r="D67" s="665"/>
      <c r="E67" s="665"/>
      <c r="F67" s="665" t="s">
        <v>98</v>
      </c>
      <c r="G67" s="665"/>
      <c r="H67" s="665"/>
      <c r="I67" s="665" t="s">
        <v>98</v>
      </c>
      <c r="J67" s="665"/>
      <c r="K67" s="665"/>
      <c r="L67" s="665" t="s">
        <v>98</v>
      </c>
      <c r="M67" s="7"/>
    </row>
    <row r="68" spans="1:13" ht="13.5" customHeight="1">
      <c r="A68" s="705">
        <v>4266</v>
      </c>
      <c r="B68" s="519" t="s">
        <v>532</v>
      </c>
      <c r="C68" s="707" t="s">
        <v>660</v>
      </c>
      <c r="D68" s="665"/>
      <c r="E68" s="665"/>
      <c r="F68" s="665" t="s">
        <v>98</v>
      </c>
      <c r="G68" s="665"/>
      <c r="H68" s="665"/>
      <c r="I68" s="665" t="s">
        <v>98</v>
      </c>
      <c r="J68" s="665"/>
      <c r="K68" s="665"/>
      <c r="L68" s="665" t="s">
        <v>98</v>
      </c>
      <c r="M68" s="7"/>
    </row>
    <row r="69" spans="1:13" ht="12.75">
      <c r="A69" s="705">
        <v>4267</v>
      </c>
      <c r="B69" s="519" t="s">
        <v>533</v>
      </c>
      <c r="C69" s="707" t="s">
        <v>661</v>
      </c>
      <c r="D69" s="665"/>
      <c r="E69" s="665"/>
      <c r="F69" s="665" t="s">
        <v>98</v>
      </c>
      <c r="G69" s="665"/>
      <c r="H69" s="665"/>
      <c r="I69" s="665" t="s">
        <v>98</v>
      </c>
      <c r="J69" s="665"/>
      <c r="K69" s="665"/>
      <c r="L69" s="665" t="s">
        <v>98</v>
      </c>
      <c r="M69" s="7"/>
    </row>
    <row r="70" spans="1:13" ht="12.75">
      <c r="A70" s="705">
        <v>4268</v>
      </c>
      <c r="B70" s="519" t="s">
        <v>534</v>
      </c>
      <c r="C70" s="707" t="s">
        <v>662</v>
      </c>
      <c r="D70" s="665">
        <v>700</v>
      </c>
      <c r="E70" s="665">
        <v>700</v>
      </c>
      <c r="F70" s="665" t="s">
        <v>98</v>
      </c>
      <c r="G70" s="665">
        <v>950</v>
      </c>
      <c r="H70" s="665">
        <v>950</v>
      </c>
      <c r="I70" s="665" t="s">
        <v>98</v>
      </c>
      <c r="J70" s="665">
        <v>466.1</v>
      </c>
      <c r="K70" s="665">
        <v>466.1</v>
      </c>
      <c r="L70" s="665" t="s">
        <v>98</v>
      </c>
      <c r="M70" s="7"/>
    </row>
    <row r="71" spans="1:13" ht="6.75" customHeight="1">
      <c r="A71" s="480">
        <v>4300</v>
      </c>
      <c r="B71" s="520" t="s">
        <v>1280</v>
      </c>
      <c r="C71" s="707" t="s">
        <v>79</v>
      </c>
      <c r="D71" s="665"/>
      <c r="E71" s="665"/>
      <c r="F71" s="665" t="s">
        <v>98</v>
      </c>
      <c r="G71" s="665"/>
      <c r="H71" s="665">
        <v>0</v>
      </c>
      <c r="I71" s="665" t="s">
        <v>98</v>
      </c>
      <c r="J71" s="665"/>
      <c r="K71" s="665"/>
      <c r="L71" s="665" t="s">
        <v>98</v>
      </c>
      <c r="M71" s="7"/>
    </row>
    <row r="72" spans="1:13" ht="12.75" hidden="1">
      <c r="A72" s="710"/>
      <c r="B72" s="708" t="s">
        <v>499</v>
      </c>
      <c r="C72" s="707"/>
      <c r="D72" s="665"/>
      <c r="E72" s="665"/>
      <c r="F72" s="665"/>
      <c r="G72" s="665"/>
      <c r="H72" s="665"/>
      <c r="I72" s="665"/>
      <c r="J72" s="665"/>
      <c r="K72" s="665"/>
      <c r="L72" s="665"/>
      <c r="M72" s="7"/>
    </row>
    <row r="73" spans="1:13" ht="22.5" hidden="1">
      <c r="A73" s="705">
        <v>4310</v>
      </c>
      <c r="B73" s="545" t="s">
        <v>1281</v>
      </c>
      <c r="C73" s="707" t="s">
        <v>79</v>
      </c>
      <c r="D73" s="665"/>
      <c r="E73" s="665"/>
      <c r="F73" s="665" t="s">
        <v>79</v>
      </c>
      <c r="G73" s="665"/>
      <c r="H73" s="665"/>
      <c r="I73" s="665" t="s">
        <v>79</v>
      </c>
      <c r="J73" s="665"/>
      <c r="K73" s="665"/>
      <c r="L73" s="665"/>
      <c r="M73" s="7"/>
    </row>
    <row r="74" spans="1:13" ht="12.75" hidden="1">
      <c r="A74" s="705"/>
      <c r="B74" s="708" t="s">
        <v>158</v>
      </c>
      <c r="C74" s="707"/>
      <c r="D74" s="665"/>
      <c r="E74" s="665"/>
      <c r="F74" s="665"/>
      <c r="G74" s="665"/>
      <c r="H74" s="665"/>
      <c r="I74" s="665"/>
      <c r="J74" s="665"/>
      <c r="K74" s="665"/>
      <c r="L74" s="665"/>
      <c r="M74" s="7"/>
    </row>
    <row r="75" spans="1:13" ht="12.75" hidden="1">
      <c r="A75" s="705">
        <v>4311</v>
      </c>
      <c r="B75" s="519" t="s">
        <v>535</v>
      </c>
      <c r="C75" s="707" t="s">
        <v>663</v>
      </c>
      <c r="D75" s="665"/>
      <c r="E75" s="665"/>
      <c r="F75" s="665" t="s">
        <v>98</v>
      </c>
      <c r="G75" s="665"/>
      <c r="H75" s="665"/>
      <c r="I75" s="665" t="s">
        <v>98</v>
      </c>
      <c r="J75" s="665"/>
      <c r="K75" s="665"/>
      <c r="L75" s="665" t="s">
        <v>98</v>
      </c>
      <c r="M75" s="7"/>
    </row>
    <row r="76" spans="1:13" ht="12.75" hidden="1">
      <c r="A76" s="705">
        <v>4312</v>
      </c>
      <c r="B76" s="519" t="s">
        <v>536</v>
      </c>
      <c r="C76" s="707" t="s">
        <v>664</v>
      </c>
      <c r="D76" s="665"/>
      <c r="E76" s="665"/>
      <c r="F76" s="665" t="s">
        <v>98</v>
      </c>
      <c r="G76" s="665"/>
      <c r="H76" s="665"/>
      <c r="I76" s="665" t="s">
        <v>98</v>
      </c>
      <c r="J76" s="665"/>
      <c r="K76" s="665"/>
      <c r="L76" s="665" t="s">
        <v>98</v>
      </c>
      <c r="M76" s="7"/>
    </row>
    <row r="77" spans="1:13" ht="12.75" customHeight="1" hidden="1">
      <c r="A77" s="705">
        <v>4320</v>
      </c>
      <c r="B77" s="545" t="s">
        <v>1282</v>
      </c>
      <c r="C77" s="707" t="s">
        <v>79</v>
      </c>
      <c r="D77" s="665"/>
      <c r="E77" s="665"/>
      <c r="F77" s="665" t="s">
        <v>98</v>
      </c>
      <c r="G77" s="665"/>
      <c r="H77" s="665"/>
      <c r="I77" s="665" t="s">
        <v>98</v>
      </c>
      <c r="J77" s="665"/>
      <c r="K77" s="665"/>
      <c r="L77" s="665"/>
      <c r="M77" s="7"/>
    </row>
    <row r="78" spans="1:13" ht="12.75" hidden="1">
      <c r="A78" s="705"/>
      <c r="B78" s="708" t="s">
        <v>158</v>
      </c>
      <c r="C78" s="707"/>
      <c r="D78" s="665"/>
      <c r="E78" s="665"/>
      <c r="F78" s="665"/>
      <c r="G78" s="665"/>
      <c r="H78" s="665"/>
      <c r="I78" s="665"/>
      <c r="J78" s="665"/>
      <c r="K78" s="665"/>
      <c r="L78" s="665"/>
      <c r="M78" s="7"/>
    </row>
    <row r="79" spans="1:13" ht="12.75" hidden="1">
      <c r="A79" s="705">
        <v>4321</v>
      </c>
      <c r="B79" s="519" t="s">
        <v>537</v>
      </c>
      <c r="C79" s="707" t="s">
        <v>665</v>
      </c>
      <c r="D79" s="665"/>
      <c r="E79" s="665"/>
      <c r="F79" s="665" t="s">
        <v>98</v>
      </c>
      <c r="G79" s="665"/>
      <c r="H79" s="665"/>
      <c r="I79" s="665" t="s">
        <v>98</v>
      </c>
      <c r="J79" s="665"/>
      <c r="K79" s="665"/>
      <c r="L79" s="665" t="s">
        <v>98</v>
      </c>
      <c r="M79" s="7"/>
    </row>
    <row r="80" spans="1:13" ht="9.75" customHeight="1">
      <c r="A80" s="705">
        <v>4322</v>
      </c>
      <c r="B80" s="519" t="s">
        <v>538</v>
      </c>
      <c r="C80" s="707" t="s">
        <v>666</v>
      </c>
      <c r="D80" s="665"/>
      <c r="E80" s="665"/>
      <c r="F80" s="665" t="s">
        <v>98</v>
      </c>
      <c r="G80" s="665"/>
      <c r="H80" s="665"/>
      <c r="I80" s="665" t="s">
        <v>98</v>
      </c>
      <c r="J80" s="665"/>
      <c r="K80" s="665"/>
      <c r="L80" s="665" t="s">
        <v>98</v>
      </c>
      <c r="M80" s="7"/>
    </row>
    <row r="81" spans="1:13" ht="15.75" customHeight="1">
      <c r="A81" s="705">
        <v>4330</v>
      </c>
      <c r="B81" s="545" t="s">
        <v>1283</v>
      </c>
      <c r="C81" s="707" t="s">
        <v>79</v>
      </c>
      <c r="D81" s="665"/>
      <c r="E81" s="665"/>
      <c r="F81" s="665" t="s">
        <v>98</v>
      </c>
      <c r="G81" s="665"/>
      <c r="H81" s="665"/>
      <c r="I81" s="665" t="s">
        <v>98</v>
      </c>
      <c r="J81" s="665"/>
      <c r="K81" s="665"/>
      <c r="L81" s="665" t="s">
        <v>98</v>
      </c>
      <c r="M81" s="7"/>
    </row>
    <row r="82" spans="1:13" ht="12" customHeight="1">
      <c r="A82" s="705"/>
      <c r="B82" s="708" t="s">
        <v>158</v>
      </c>
      <c r="C82" s="707"/>
      <c r="D82" s="665"/>
      <c r="E82" s="665"/>
      <c r="F82" s="665"/>
      <c r="G82" s="665"/>
      <c r="H82" s="665"/>
      <c r="I82" s="665"/>
      <c r="J82" s="665"/>
      <c r="K82" s="665"/>
      <c r="L82" s="665"/>
      <c r="M82" s="7"/>
    </row>
    <row r="83" spans="1:13" ht="10.5" customHeight="1">
      <c r="A83" s="705">
        <v>4331</v>
      </c>
      <c r="B83" s="519" t="s">
        <v>539</v>
      </c>
      <c r="C83" s="707" t="s">
        <v>667</v>
      </c>
      <c r="D83" s="665"/>
      <c r="E83" s="665"/>
      <c r="F83" s="665" t="s">
        <v>98</v>
      </c>
      <c r="G83" s="665"/>
      <c r="H83" s="665"/>
      <c r="I83" s="665" t="s">
        <v>98</v>
      </c>
      <c r="J83" s="665"/>
      <c r="K83" s="665"/>
      <c r="L83" s="665" t="s">
        <v>98</v>
      </c>
      <c r="M83" s="7"/>
    </row>
    <row r="84" spans="1:13" ht="22.5" customHeight="1">
      <c r="A84" s="705">
        <v>4332</v>
      </c>
      <c r="B84" s="519" t="s">
        <v>540</v>
      </c>
      <c r="C84" s="707" t="s">
        <v>668</v>
      </c>
      <c r="D84" s="665"/>
      <c r="E84" s="665"/>
      <c r="F84" s="665" t="s">
        <v>98</v>
      </c>
      <c r="G84" s="665"/>
      <c r="H84" s="665"/>
      <c r="I84" s="665" t="s">
        <v>98</v>
      </c>
      <c r="J84" s="665"/>
      <c r="K84" s="665"/>
      <c r="L84" s="665" t="s">
        <v>98</v>
      </c>
      <c r="M84" s="7"/>
    </row>
    <row r="85" spans="1:13" ht="24.75" customHeight="1">
      <c r="A85" s="705">
        <v>4333</v>
      </c>
      <c r="B85" s="519" t="s">
        <v>541</v>
      </c>
      <c r="C85" s="707" t="s">
        <v>669</v>
      </c>
      <c r="D85" s="665"/>
      <c r="E85" s="665"/>
      <c r="F85" s="665" t="s">
        <v>98</v>
      </c>
      <c r="G85" s="665"/>
      <c r="H85" s="665"/>
      <c r="I85" s="665" t="s">
        <v>98</v>
      </c>
      <c r="J85" s="665"/>
      <c r="K85" s="665"/>
      <c r="L85" s="665" t="s">
        <v>98</v>
      </c>
      <c r="M85" s="7"/>
    </row>
    <row r="86" spans="1:13" ht="12.75">
      <c r="A86" s="480">
        <v>4400</v>
      </c>
      <c r="B86" s="517" t="s">
        <v>1284</v>
      </c>
      <c r="C86" s="707" t="s">
        <v>79</v>
      </c>
      <c r="D86" s="665"/>
      <c r="E86" s="665"/>
      <c r="F86" s="665" t="s">
        <v>98</v>
      </c>
      <c r="G86" s="665"/>
      <c r="H86" s="665"/>
      <c r="I86" s="665" t="s">
        <v>98</v>
      </c>
      <c r="J86" s="665"/>
      <c r="K86" s="665"/>
      <c r="L86" s="665" t="s">
        <v>98</v>
      </c>
      <c r="M86" s="7"/>
    </row>
    <row r="87" spans="1:13" ht="8.25" customHeight="1">
      <c r="A87" s="710"/>
      <c r="B87" s="708" t="s">
        <v>499</v>
      </c>
      <c r="C87" s="707"/>
      <c r="D87" s="665"/>
      <c r="E87" s="665"/>
      <c r="F87" s="665"/>
      <c r="G87" s="665"/>
      <c r="H87" s="665"/>
      <c r="I87" s="665"/>
      <c r="J87" s="665"/>
      <c r="K87" s="665"/>
      <c r="L87" s="665"/>
      <c r="M87" s="7"/>
    </row>
    <row r="88" spans="1:13" ht="22.5" customHeight="1">
      <c r="A88" s="705">
        <v>4410</v>
      </c>
      <c r="B88" s="545" t="s">
        <v>1285</v>
      </c>
      <c r="C88" s="707" t="s">
        <v>79</v>
      </c>
      <c r="D88" s="665"/>
      <c r="E88" s="665"/>
      <c r="F88" s="665" t="s">
        <v>79</v>
      </c>
      <c r="G88" s="665"/>
      <c r="H88" s="665"/>
      <c r="I88" s="665" t="s">
        <v>79</v>
      </c>
      <c r="J88" s="665"/>
      <c r="K88" s="665"/>
      <c r="L88" s="665"/>
      <c r="M88" s="7"/>
    </row>
    <row r="89" spans="1:13" ht="6" customHeight="1">
      <c r="A89" s="705"/>
      <c r="B89" s="708" t="s">
        <v>158</v>
      </c>
      <c r="C89" s="707"/>
      <c r="D89" s="665"/>
      <c r="E89" s="665"/>
      <c r="F89" s="665"/>
      <c r="G89" s="665"/>
      <c r="H89" s="665"/>
      <c r="I89" s="665"/>
      <c r="J89" s="665"/>
      <c r="K89" s="665"/>
      <c r="L89" s="665"/>
      <c r="M89" s="7"/>
    </row>
    <row r="90" spans="1:13" ht="22.5" customHeight="1">
      <c r="A90" s="705">
        <v>4411</v>
      </c>
      <c r="B90" s="519" t="s">
        <v>542</v>
      </c>
      <c r="C90" s="707" t="s">
        <v>670</v>
      </c>
      <c r="D90" s="665"/>
      <c r="E90" s="665"/>
      <c r="F90" s="665" t="s">
        <v>98</v>
      </c>
      <c r="G90" s="665"/>
      <c r="H90" s="665"/>
      <c r="I90" s="665" t="s">
        <v>98</v>
      </c>
      <c r="J90" s="665"/>
      <c r="K90" s="665"/>
      <c r="L90" s="665" t="s">
        <v>98</v>
      </c>
      <c r="M90" s="7"/>
    </row>
    <row r="91" spans="1:13" ht="24">
      <c r="A91" s="705">
        <v>4412</v>
      </c>
      <c r="B91" s="519" t="s">
        <v>543</v>
      </c>
      <c r="C91" s="707" t="s">
        <v>671</v>
      </c>
      <c r="D91" s="665"/>
      <c r="E91" s="665"/>
      <c r="F91" s="665" t="s">
        <v>98</v>
      </c>
      <c r="G91" s="665"/>
      <c r="H91" s="665"/>
      <c r="I91" s="665" t="s">
        <v>98</v>
      </c>
      <c r="J91" s="665"/>
      <c r="K91" s="665"/>
      <c r="L91" s="665" t="s">
        <v>98</v>
      </c>
      <c r="M91" s="7"/>
    </row>
    <row r="92" spans="1:13" ht="21.75" customHeight="1">
      <c r="A92" s="705">
        <v>4420</v>
      </c>
      <c r="B92" s="545" t="s">
        <v>1286</v>
      </c>
      <c r="C92" s="707" t="s">
        <v>79</v>
      </c>
      <c r="D92" s="665"/>
      <c r="E92" s="665"/>
      <c r="F92" s="665" t="s">
        <v>98</v>
      </c>
      <c r="G92" s="665"/>
      <c r="H92" s="665"/>
      <c r="I92" s="665" t="s">
        <v>98</v>
      </c>
      <c r="J92" s="665"/>
      <c r="K92" s="665"/>
      <c r="L92" s="665"/>
      <c r="M92" s="7"/>
    </row>
    <row r="93" spans="1:13" ht="7.5" customHeight="1">
      <c r="A93" s="705"/>
      <c r="B93" s="708" t="s">
        <v>158</v>
      </c>
      <c r="C93" s="707"/>
      <c r="D93" s="665"/>
      <c r="E93" s="665"/>
      <c r="F93" s="665"/>
      <c r="G93" s="665"/>
      <c r="H93" s="665"/>
      <c r="I93" s="665"/>
      <c r="J93" s="665"/>
      <c r="K93" s="665"/>
      <c r="L93" s="665"/>
      <c r="M93" s="7"/>
    </row>
    <row r="94" spans="1:13" ht="36">
      <c r="A94" s="705">
        <v>4421</v>
      </c>
      <c r="B94" s="519" t="s">
        <v>544</v>
      </c>
      <c r="C94" s="707" t="s">
        <v>672</v>
      </c>
      <c r="D94" s="665"/>
      <c r="E94" s="665"/>
      <c r="F94" s="665" t="s">
        <v>98</v>
      </c>
      <c r="G94" s="665"/>
      <c r="H94" s="665"/>
      <c r="I94" s="665" t="s">
        <v>98</v>
      </c>
      <c r="J94" s="665"/>
      <c r="K94" s="665"/>
      <c r="L94" s="665" t="s">
        <v>98</v>
      </c>
      <c r="M94" s="7"/>
    </row>
    <row r="95" spans="1:13" ht="36">
      <c r="A95" s="705">
        <v>4422</v>
      </c>
      <c r="B95" s="519" t="s">
        <v>545</v>
      </c>
      <c r="C95" s="707" t="s">
        <v>673</v>
      </c>
      <c r="D95" s="665"/>
      <c r="E95" s="665"/>
      <c r="F95" s="665" t="s">
        <v>98</v>
      </c>
      <c r="G95" s="665"/>
      <c r="H95" s="665"/>
      <c r="I95" s="665" t="s">
        <v>98</v>
      </c>
      <c r="J95" s="665"/>
      <c r="K95" s="665"/>
      <c r="L95" s="665" t="s">
        <v>98</v>
      </c>
      <c r="M95" s="7"/>
    </row>
    <row r="96" spans="1:13" ht="12" customHeight="1">
      <c r="A96" s="705">
        <v>4500</v>
      </c>
      <c r="B96" s="518" t="s">
        <v>1287</v>
      </c>
      <c r="C96" s="707" t="s">
        <v>79</v>
      </c>
      <c r="D96" s="665">
        <v>7850</v>
      </c>
      <c r="E96" s="665">
        <v>7850</v>
      </c>
      <c r="F96" s="665" t="s">
        <v>98</v>
      </c>
      <c r="G96" s="665">
        <v>7850</v>
      </c>
      <c r="H96" s="665">
        <v>7850</v>
      </c>
      <c r="I96" s="665" t="s">
        <v>98</v>
      </c>
      <c r="J96" s="665">
        <v>7516.7</v>
      </c>
      <c r="K96" s="665">
        <v>7516.7</v>
      </c>
      <c r="L96" s="665" t="s">
        <v>98</v>
      </c>
      <c r="M96" s="7"/>
    </row>
    <row r="97" spans="1:13" ht="6" customHeight="1">
      <c r="A97" s="710"/>
      <c r="B97" s="708" t="s">
        <v>499</v>
      </c>
      <c r="C97" s="707"/>
      <c r="D97" s="665"/>
      <c r="E97" s="665"/>
      <c r="F97" s="665"/>
      <c r="G97" s="665"/>
      <c r="H97" s="665"/>
      <c r="I97" s="665"/>
      <c r="J97" s="665"/>
      <c r="K97" s="665"/>
      <c r="L97" s="665"/>
      <c r="M97" s="7"/>
    </row>
    <row r="98" spans="1:13" ht="19.5" customHeight="1">
      <c r="A98" s="705">
        <v>4510</v>
      </c>
      <c r="B98" s="714" t="s">
        <v>1288</v>
      </c>
      <c r="C98" s="707" t="s">
        <v>79</v>
      </c>
      <c r="D98" s="665"/>
      <c r="E98" s="665"/>
      <c r="F98" s="665" t="s">
        <v>79</v>
      </c>
      <c r="G98" s="665"/>
      <c r="H98" s="665"/>
      <c r="I98" s="665" t="s">
        <v>79</v>
      </c>
      <c r="J98" s="665"/>
      <c r="K98" s="665"/>
      <c r="L98" s="665" t="s">
        <v>103</v>
      </c>
      <c r="M98" s="7"/>
    </row>
    <row r="99" spans="1:13" ht="6" customHeight="1">
      <c r="A99" s="705"/>
      <c r="B99" s="708" t="s">
        <v>158</v>
      </c>
      <c r="C99" s="707"/>
      <c r="D99" s="665"/>
      <c r="E99" s="665"/>
      <c r="F99" s="665"/>
      <c r="G99" s="665"/>
      <c r="H99" s="665"/>
      <c r="I99" s="665"/>
      <c r="J99" s="665"/>
      <c r="K99" s="665"/>
      <c r="L99" s="665"/>
      <c r="M99" s="7"/>
    </row>
    <row r="100" spans="1:13" ht="24">
      <c r="A100" s="705">
        <v>4511</v>
      </c>
      <c r="B100" s="519" t="s">
        <v>546</v>
      </c>
      <c r="C100" s="707" t="s">
        <v>674</v>
      </c>
      <c r="D100" s="665"/>
      <c r="E100" s="665"/>
      <c r="F100" s="665" t="s">
        <v>98</v>
      </c>
      <c r="G100" s="665"/>
      <c r="H100" s="665"/>
      <c r="I100" s="665" t="s">
        <v>98</v>
      </c>
      <c r="J100" s="665"/>
      <c r="K100" s="665"/>
      <c r="L100" s="665" t="s">
        <v>98</v>
      </c>
      <c r="M100" s="7"/>
    </row>
    <row r="101" spans="1:13" ht="24">
      <c r="A101" s="705">
        <v>4512</v>
      </c>
      <c r="B101" s="519" t="s">
        <v>547</v>
      </c>
      <c r="C101" s="707" t="s">
        <v>675</v>
      </c>
      <c r="D101" s="665"/>
      <c r="E101" s="665"/>
      <c r="F101" s="665" t="s">
        <v>98</v>
      </c>
      <c r="G101" s="665"/>
      <c r="H101" s="665"/>
      <c r="I101" s="665" t="s">
        <v>98</v>
      </c>
      <c r="J101" s="665"/>
      <c r="K101" s="665"/>
      <c r="L101" s="665" t="s">
        <v>98</v>
      </c>
      <c r="M101" s="7"/>
    </row>
    <row r="102" spans="1:13" ht="23.25" customHeight="1">
      <c r="A102" s="705">
        <v>4520</v>
      </c>
      <c r="B102" s="714" t="s">
        <v>1289</v>
      </c>
      <c r="C102" s="707" t="s">
        <v>79</v>
      </c>
      <c r="D102" s="665"/>
      <c r="E102" s="665"/>
      <c r="F102" s="665"/>
      <c r="G102" s="665"/>
      <c r="H102" s="665"/>
      <c r="I102" s="665"/>
      <c r="J102" s="665"/>
      <c r="K102" s="665"/>
      <c r="L102" s="665"/>
      <c r="M102" s="7"/>
    </row>
    <row r="103" spans="1:13" ht="6.75" customHeight="1">
      <c r="A103" s="705"/>
      <c r="B103" s="708" t="s">
        <v>158</v>
      </c>
      <c r="C103" s="707"/>
      <c r="D103" s="665"/>
      <c r="E103" s="665"/>
      <c r="F103" s="665"/>
      <c r="G103" s="665"/>
      <c r="H103" s="665"/>
      <c r="I103" s="665"/>
      <c r="J103" s="665"/>
      <c r="K103" s="665"/>
      <c r="L103" s="665"/>
      <c r="M103" s="7"/>
    </row>
    <row r="104" spans="1:13" ht="24">
      <c r="A104" s="705">
        <v>4521</v>
      </c>
      <c r="B104" s="519" t="s">
        <v>548</v>
      </c>
      <c r="C104" s="707" t="s">
        <v>676</v>
      </c>
      <c r="D104" s="665"/>
      <c r="E104" s="665"/>
      <c r="F104" s="665" t="s">
        <v>98</v>
      </c>
      <c r="G104" s="665"/>
      <c r="H104" s="665"/>
      <c r="I104" s="665" t="s">
        <v>98</v>
      </c>
      <c r="J104" s="665"/>
      <c r="K104" s="665"/>
      <c r="L104" s="665" t="s">
        <v>98</v>
      </c>
      <c r="M104" s="7"/>
    </row>
    <row r="105" spans="1:13" ht="24">
      <c r="A105" s="705">
        <v>4522</v>
      </c>
      <c r="B105" s="519" t="s">
        <v>549</v>
      </c>
      <c r="C105" s="707" t="s">
        <v>677</v>
      </c>
      <c r="D105" s="665"/>
      <c r="E105" s="665"/>
      <c r="F105" s="665" t="s">
        <v>98</v>
      </c>
      <c r="G105" s="665"/>
      <c r="H105" s="665"/>
      <c r="I105" s="665" t="s">
        <v>98</v>
      </c>
      <c r="J105" s="665"/>
      <c r="K105" s="665"/>
      <c r="L105" s="665" t="s">
        <v>98</v>
      </c>
      <c r="M105" s="7"/>
    </row>
    <row r="106" spans="1:13" ht="20.25" customHeight="1">
      <c r="A106" s="705">
        <v>4530</v>
      </c>
      <c r="B106" s="714" t="s">
        <v>1290</v>
      </c>
      <c r="C106" s="707" t="s">
        <v>79</v>
      </c>
      <c r="D106" s="665">
        <v>7850</v>
      </c>
      <c r="E106" s="665">
        <v>7850</v>
      </c>
      <c r="F106" s="665" t="s">
        <v>98</v>
      </c>
      <c r="G106" s="665">
        <v>7850</v>
      </c>
      <c r="H106" s="665">
        <v>7850</v>
      </c>
      <c r="I106" s="665" t="s">
        <v>98</v>
      </c>
      <c r="J106" s="665">
        <v>7516.7</v>
      </c>
      <c r="K106" s="665">
        <v>7516.7</v>
      </c>
      <c r="L106" s="665"/>
      <c r="M106" s="7"/>
    </row>
    <row r="107" spans="1:13" ht="8.25" customHeight="1">
      <c r="A107" s="705"/>
      <c r="B107" s="708" t="s">
        <v>158</v>
      </c>
      <c r="C107" s="707"/>
      <c r="D107" s="665"/>
      <c r="E107" s="665"/>
      <c r="F107" s="665"/>
      <c r="G107" s="665" t="s">
        <v>1204</v>
      </c>
      <c r="H107" s="665"/>
      <c r="I107" s="665"/>
      <c r="J107" s="665"/>
      <c r="K107" s="665"/>
      <c r="L107" s="665"/>
      <c r="M107" s="7"/>
    </row>
    <row r="108" spans="1:13" ht="36">
      <c r="A108" s="705">
        <v>4531</v>
      </c>
      <c r="B108" s="715" t="s">
        <v>550</v>
      </c>
      <c r="C108" s="707" t="s">
        <v>678</v>
      </c>
      <c r="D108" s="665">
        <v>7850</v>
      </c>
      <c r="E108" s="665">
        <v>7850</v>
      </c>
      <c r="F108" s="665" t="s">
        <v>98</v>
      </c>
      <c r="G108" s="665">
        <v>7850</v>
      </c>
      <c r="H108" s="665">
        <v>7850</v>
      </c>
      <c r="I108" s="665" t="s">
        <v>98</v>
      </c>
      <c r="J108" s="665">
        <v>7516.7</v>
      </c>
      <c r="K108" s="665">
        <v>7516.7</v>
      </c>
      <c r="L108" s="665" t="s">
        <v>103</v>
      </c>
      <c r="M108" s="7"/>
    </row>
    <row r="109" spans="1:13" ht="36">
      <c r="A109" s="705">
        <v>4532</v>
      </c>
      <c r="B109" s="715" t="s">
        <v>551</v>
      </c>
      <c r="C109" s="707" t="s">
        <v>679</v>
      </c>
      <c r="D109" s="665"/>
      <c r="E109" s="665"/>
      <c r="F109" s="665" t="s">
        <v>98</v>
      </c>
      <c r="G109" s="665"/>
      <c r="H109" s="665"/>
      <c r="I109" s="665" t="s">
        <v>98</v>
      </c>
      <c r="J109" s="665"/>
      <c r="K109" s="665"/>
      <c r="L109" s="665" t="s">
        <v>103</v>
      </c>
      <c r="M109" s="7"/>
    </row>
    <row r="110" spans="1:13" ht="10.5" customHeight="1">
      <c r="A110" s="705">
        <v>4533</v>
      </c>
      <c r="B110" s="715" t="s">
        <v>1291</v>
      </c>
      <c r="C110" s="707" t="s">
        <v>680</v>
      </c>
      <c r="D110" s="665"/>
      <c r="E110" s="665"/>
      <c r="F110" s="665" t="s">
        <v>98</v>
      </c>
      <c r="G110" s="665"/>
      <c r="H110" s="665"/>
      <c r="I110" s="665" t="s">
        <v>98</v>
      </c>
      <c r="J110" s="665"/>
      <c r="K110" s="665"/>
      <c r="L110" s="665" t="s">
        <v>103</v>
      </c>
      <c r="M110" s="7"/>
    </row>
    <row r="111" spans="1:13" ht="7.5" customHeight="1">
      <c r="A111" s="705"/>
      <c r="B111" s="715" t="s">
        <v>499</v>
      </c>
      <c r="C111" s="707"/>
      <c r="D111" s="665"/>
      <c r="E111" s="665"/>
      <c r="F111" s="665"/>
      <c r="G111" s="665"/>
      <c r="H111" s="665"/>
      <c r="I111" s="665"/>
      <c r="J111" s="665"/>
      <c r="K111" s="665"/>
      <c r="L111" s="665"/>
      <c r="M111" s="7"/>
    </row>
    <row r="112" spans="1:13" ht="11.25" customHeight="1">
      <c r="A112" s="705">
        <v>4534</v>
      </c>
      <c r="B112" s="715" t="s">
        <v>1292</v>
      </c>
      <c r="C112" s="707"/>
      <c r="D112" s="665"/>
      <c r="E112" s="665"/>
      <c r="F112" s="665" t="s">
        <v>98</v>
      </c>
      <c r="G112" s="665"/>
      <c r="H112" s="665"/>
      <c r="I112" s="665" t="s">
        <v>98</v>
      </c>
      <c r="J112" s="665"/>
      <c r="K112" s="665"/>
      <c r="L112" s="665"/>
      <c r="M112" s="7"/>
    </row>
    <row r="113" spans="1:13" ht="6" customHeight="1">
      <c r="A113" s="705"/>
      <c r="B113" s="715" t="s">
        <v>552</v>
      </c>
      <c r="C113" s="707"/>
      <c r="D113" s="665"/>
      <c r="E113" s="665"/>
      <c r="F113" s="665"/>
      <c r="G113" s="665"/>
      <c r="H113" s="665"/>
      <c r="I113" s="665"/>
      <c r="J113" s="665"/>
      <c r="K113" s="665"/>
      <c r="L113" s="665"/>
      <c r="M113" s="7"/>
    </row>
    <row r="114" spans="1:13" ht="8.25" customHeight="1">
      <c r="A114" s="716">
        <v>4535</v>
      </c>
      <c r="B114" s="717" t="s">
        <v>553</v>
      </c>
      <c r="C114" s="707"/>
      <c r="D114" s="665"/>
      <c r="E114" s="665"/>
      <c r="F114" s="665" t="s">
        <v>98</v>
      </c>
      <c r="G114" s="665"/>
      <c r="H114" s="665"/>
      <c r="I114" s="665" t="s">
        <v>98</v>
      </c>
      <c r="J114" s="665"/>
      <c r="K114" s="665"/>
      <c r="L114" s="665" t="s">
        <v>103</v>
      </c>
      <c r="M114" s="7"/>
    </row>
    <row r="115" spans="1:13" ht="12.75" hidden="1">
      <c r="A115" s="705">
        <v>4536</v>
      </c>
      <c r="B115" s="715" t="s">
        <v>554</v>
      </c>
      <c r="C115" s="707"/>
      <c r="D115" s="665"/>
      <c r="E115" s="665"/>
      <c r="F115" s="665" t="s">
        <v>98</v>
      </c>
      <c r="G115" s="665">
        <v>0</v>
      </c>
      <c r="H115" s="665">
        <v>0</v>
      </c>
      <c r="I115" s="665" t="s">
        <v>98</v>
      </c>
      <c r="J115" s="665">
        <f>K115</f>
        <v>0</v>
      </c>
      <c r="K115" s="665">
        <f>'[1]aparat'!L110+'[1]aparat ntpm'!L110+'[1]mankap'!L110+'[1]mankap ntpm'!L110+'[1]patvir'!L110+'[1]arvesti dproc'!L110+'[1]arvesti dproc ntpm'!L110+'[1]bjudj. chnax.caxs'!L110+'[1]komunal-subsidia'!L110</f>
        <v>0</v>
      </c>
      <c r="L115" s="665" t="s">
        <v>103</v>
      </c>
      <c r="M115" s="7"/>
    </row>
    <row r="116" spans="1:13" ht="12.75">
      <c r="A116" s="705">
        <v>4537</v>
      </c>
      <c r="B116" s="715" t="s">
        <v>555</v>
      </c>
      <c r="C116" s="707"/>
      <c r="D116" s="665"/>
      <c r="E116" s="665"/>
      <c r="F116" s="665" t="s">
        <v>98</v>
      </c>
      <c r="G116" s="665"/>
      <c r="H116" s="665"/>
      <c r="I116" s="665" t="s">
        <v>98</v>
      </c>
      <c r="J116" s="665"/>
      <c r="K116" s="665"/>
      <c r="L116" s="665" t="s">
        <v>103</v>
      </c>
      <c r="M116" s="7"/>
    </row>
    <row r="117" spans="1:13" ht="20.25" customHeight="1">
      <c r="A117" s="705">
        <v>4538</v>
      </c>
      <c r="B117" s="715" t="s">
        <v>556</v>
      </c>
      <c r="C117" s="707"/>
      <c r="D117" s="665"/>
      <c r="E117" s="665"/>
      <c r="F117" s="665" t="s">
        <v>98</v>
      </c>
      <c r="G117" s="665"/>
      <c r="H117" s="665"/>
      <c r="I117" s="665" t="s">
        <v>98</v>
      </c>
      <c r="J117" s="665"/>
      <c r="K117" s="665"/>
      <c r="L117" s="665" t="s">
        <v>103</v>
      </c>
      <c r="M117" s="7"/>
    </row>
    <row r="118" spans="1:13" ht="8.25" customHeight="1">
      <c r="A118" s="705">
        <v>4540</v>
      </c>
      <c r="B118" s="714" t="s">
        <v>1293</v>
      </c>
      <c r="C118" s="707" t="s">
        <v>79</v>
      </c>
      <c r="D118" s="665"/>
      <c r="E118" s="665"/>
      <c r="F118" s="665" t="s">
        <v>79</v>
      </c>
      <c r="G118" s="665"/>
      <c r="H118" s="665"/>
      <c r="I118" s="665" t="s">
        <v>79</v>
      </c>
      <c r="J118" s="665"/>
      <c r="K118" s="665"/>
      <c r="L118" s="665"/>
      <c r="M118" s="7"/>
    </row>
    <row r="119" spans="1:13" ht="12.75">
      <c r="A119" s="705"/>
      <c r="B119" s="708" t="s">
        <v>158</v>
      </c>
      <c r="C119" s="707"/>
      <c r="D119" s="665"/>
      <c r="E119" s="665"/>
      <c r="F119" s="665"/>
      <c r="G119" s="665"/>
      <c r="H119" s="665"/>
      <c r="I119" s="665"/>
      <c r="J119" s="665"/>
      <c r="K119" s="665"/>
      <c r="L119" s="665"/>
      <c r="M119" s="7"/>
    </row>
    <row r="120" spans="1:13" ht="36">
      <c r="A120" s="705">
        <v>4541</v>
      </c>
      <c r="B120" s="715" t="s">
        <v>557</v>
      </c>
      <c r="C120" s="707" t="s">
        <v>681</v>
      </c>
      <c r="D120" s="665"/>
      <c r="E120" s="665"/>
      <c r="F120" s="665" t="s">
        <v>79</v>
      </c>
      <c r="G120" s="665"/>
      <c r="H120" s="665"/>
      <c r="I120" s="665" t="s">
        <v>79</v>
      </c>
      <c r="J120" s="665"/>
      <c r="K120" s="665"/>
      <c r="L120" s="665" t="s">
        <v>103</v>
      </c>
      <c r="M120" s="7"/>
    </row>
    <row r="121" spans="1:13" ht="12.75" customHeight="1">
      <c r="A121" s="705">
        <v>4542</v>
      </c>
      <c r="B121" s="715" t="s">
        <v>558</v>
      </c>
      <c r="C121" s="707" t="s">
        <v>682</v>
      </c>
      <c r="D121" s="665"/>
      <c r="E121" s="665"/>
      <c r="F121" s="665" t="s">
        <v>79</v>
      </c>
      <c r="G121" s="665"/>
      <c r="H121" s="665"/>
      <c r="I121" s="665" t="s">
        <v>79</v>
      </c>
      <c r="J121" s="665"/>
      <c r="K121" s="665"/>
      <c r="L121" s="665" t="s">
        <v>103</v>
      </c>
      <c r="M121" s="7"/>
    </row>
    <row r="122" spans="1:13" ht="7.5" customHeight="1">
      <c r="A122" s="705">
        <v>4543</v>
      </c>
      <c r="B122" s="715" t="s">
        <v>1294</v>
      </c>
      <c r="C122" s="707" t="s">
        <v>683</v>
      </c>
      <c r="D122" s="665"/>
      <c r="E122" s="665"/>
      <c r="F122" s="665" t="s">
        <v>79</v>
      </c>
      <c r="G122" s="665"/>
      <c r="H122" s="665"/>
      <c r="I122" s="665" t="s">
        <v>79</v>
      </c>
      <c r="J122" s="665"/>
      <c r="K122" s="665"/>
      <c r="L122" s="665" t="s">
        <v>103</v>
      </c>
      <c r="M122" s="7"/>
    </row>
    <row r="123" spans="1:13" ht="12.75" customHeight="1">
      <c r="A123" s="705"/>
      <c r="B123" s="715" t="s">
        <v>499</v>
      </c>
      <c r="C123" s="707"/>
      <c r="D123" s="665"/>
      <c r="E123" s="665"/>
      <c r="F123" s="665"/>
      <c r="G123" s="665"/>
      <c r="H123" s="665"/>
      <c r="I123" s="665"/>
      <c r="J123" s="665"/>
      <c r="K123" s="665"/>
      <c r="L123" s="665" t="s">
        <v>103</v>
      </c>
      <c r="M123" s="7"/>
    </row>
    <row r="124" spans="1:13" ht="7.5" customHeight="1">
      <c r="A124" s="705">
        <v>4544</v>
      </c>
      <c r="B124" s="715" t="s">
        <v>559</v>
      </c>
      <c r="C124" s="707"/>
      <c r="D124" s="665"/>
      <c r="E124" s="665"/>
      <c r="F124" s="665" t="s">
        <v>79</v>
      </c>
      <c r="G124" s="665"/>
      <c r="H124" s="665"/>
      <c r="I124" s="665" t="s">
        <v>79</v>
      </c>
      <c r="J124" s="665"/>
      <c r="K124" s="665"/>
      <c r="L124" s="665" t="s">
        <v>103</v>
      </c>
      <c r="M124" s="7"/>
    </row>
    <row r="125" spans="1:13" ht="12.75">
      <c r="A125" s="705"/>
      <c r="B125" s="715" t="s">
        <v>552</v>
      </c>
      <c r="C125" s="707"/>
      <c r="D125" s="665"/>
      <c r="E125" s="665"/>
      <c r="F125" s="665"/>
      <c r="G125" s="665"/>
      <c r="H125" s="665"/>
      <c r="I125" s="665"/>
      <c r="J125" s="665"/>
      <c r="K125" s="665"/>
      <c r="L125" s="665" t="s">
        <v>103</v>
      </c>
      <c r="M125" s="7"/>
    </row>
    <row r="126" spans="1:13" ht="24">
      <c r="A126" s="716">
        <v>4545</v>
      </c>
      <c r="B126" s="717" t="s">
        <v>553</v>
      </c>
      <c r="C126" s="707"/>
      <c r="D126" s="665"/>
      <c r="E126" s="665"/>
      <c r="F126" s="665" t="s">
        <v>79</v>
      </c>
      <c r="G126" s="665"/>
      <c r="H126" s="665"/>
      <c r="I126" s="665" t="s">
        <v>79</v>
      </c>
      <c r="J126" s="665"/>
      <c r="K126" s="665"/>
      <c r="L126" s="665" t="s">
        <v>103</v>
      </c>
      <c r="M126" s="7"/>
    </row>
    <row r="127" spans="1:13" ht="12.75">
      <c r="A127" s="705">
        <v>4546</v>
      </c>
      <c r="B127" s="715" t="s">
        <v>560</v>
      </c>
      <c r="C127" s="707"/>
      <c r="D127" s="665"/>
      <c r="E127" s="665"/>
      <c r="F127" s="665" t="s">
        <v>79</v>
      </c>
      <c r="G127" s="665"/>
      <c r="H127" s="665"/>
      <c r="I127" s="665" t="s">
        <v>79</v>
      </c>
      <c r="J127" s="665"/>
      <c r="K127" s="665"/>
      <c r="L127" s="665" t="s">
        <v>103</v>
      </c>
      <c r="M127" s="7"/>
    </row>
    <row r="128" spans="1:13" ht="21" customHeight="1">
      <c r="A128" s="705">
        <v>4547</v>
      </c>
      <c r="B128" s="715" t="s">
        <v>555</v>
      </c>
      <c r="C128" s="707"/>
      <c r="D128" s="665"/>
      <c r="E128" s="665"/>
      <c r="F128" s="665" t="s">
        <v>79</v>
      </c>
      <c r="G128" s="665"/>
      <c r="H128" s="665"/>
      <c r="I128" s="665" t="s">
        <v>79</v>
      </c>
      <c r="J128" s="665"/>
      <c r="K128" s="665"/>
      <c r="L128" s="665" t="s">
        <v>103</v>
      </c>
      <c r="M128" s="7"/>
    </row>
    <row r="129" spans="1:13" ht="12.75">
      <c r="A129" s="705">
        <v>4548</v>
      </c>
      <c r="B129" s="715" t="s">
        <v>556</v>
      </c>
      <c r="C129" s="707"/>
      <c r="D129" s="665"/>
      <c r="E129" s="665"/>
      <c r="F129" s="665" t="s">
        <v>79</v>
      </c>
      <c r="G129" s="665"/>
      <c r="H129" s="665"/>
      <c r="I129" s="665" t="s">
        <v>79</v>
      </c>
      <c r="J129" s="665"/>
      <c r="K129" s="665"/>
      <c r="L129" s="665" t="s">
        <v>103</v>
      </c>
      <c r="M129" s="7"/>
    </row>
    <row r="130" spans="1:13" ht="12" customHeight="1">
      <c r="A130" s="705">
        <v>4600</v>
      </c>
      <c r="B130" s="718" t="s">
        <v>1295</v>
      </c>
      <c r="C130" s="707" t="s">
        <v>79</v>
      </c>
      <c r="D130" s="665">
        <v>1120</v>
      </c>
      <c r="E130" s="665">
        <v>1120</v>
      </c>
      <c r="F130" s="665" t="s">
        <v>98</v>
      </c>
      <c r="G130" s="665">
        <v>1120</v>
      </c>
      <c r="H130" s="665">
        <v>1120</v>
      </c>
      <c r="I130" s="665" t="s">
        <v>98</v>
      </c>
      <c r="J130" s="665">
        <v>850</v>
      </c>
      <c r="K130" s="665">
        <v>850</v>
      </c>
      <c r="L130" s="665" t="s">
        <v>98</v>
      </c>
      <c r="M130" s="7"/>
    </row>
    <row r="131" spans="1:13" ht="7.5" customHeight="1">
      <c r="A131" s="705"/>
      <c r="B131" s="708" t="s">
        <v>499</v>
      </c>
      <c r="C131" s="707"/>
      <c r="D131" s="665"/>
      <c r="E131" s="665"/>
      <c r="F131" s="665"/>
      <c r="G131" s="665"/>
      <c r="H131" s="665"/>
      <c r="I131" s="665"/>
      <c r="J131" s="665"/>
      <c r="K131" s="665"/>
      <c r="L131" s="665"/>
      <c r="M131" s="7"/>
    </row>
    <row r="132" spans="1:13" ht="24">
      <c r="A132" s="705">
        <v>4610</v>
      </c>
      <c r="B132" s="719" t="s">
        <v>561</v>
      </c>
      <c r="C132" s="707"/>
      <c r="D132" s="665"/>
      <c r="E132" s="665"/>
      <c r="F132" s="665" t="s">
        <v>103</v>
      </c>
      <c r="G132" s="665"/>
      <c r="H132" s="665"/>
      <c r="I132" s="665" t="s">
        <v>103</v>
      </c>
      <c r="J132" s="665"/>
      <c r="K132" s="665"/>
      <c r="L132" s="665" t="s">
        <v>103</v>
      </c>
      <c r="M132" s="7"/>
    </row>
    <row r="133" spans="1:13" ht="12.75">
      <c r="A133" s="705"/>
      <c r="B133" s="708" t="s">
        <v>499</v>
      </c>
      <c r="C133" s="707"/>
      <c r="D133" s="665"/>
      <c r="E133" s="665"/>
      <c r="F133" s="665"/>
      <c r="G133" s="665"/>
      <c r="H133" s="665"/>
      <c r="I133" s="665"/>
      <c r="J133" s="665"/>
      <c r="K133" s="665"/>
      <c r="L133" s="665"/>
      <c r="M133" s="7"/>
    </row>
    <row r="134" spans="1:13" ht="23.25" customHeight="1">
      <c r="A134" s="705">
        <v>4610</v>
      </c>
      <c r="B134" s="501" t="s">
        <v>562</v>
      </c>
      <c r="C134" s="707" t="s">
        <v>684</v>
      </c>
      <c r="D134" s="665"/>
      <c r="E134" s="665"/>
      <c r="F134" s="665" t="s">
        <v>98</v>
      </c>
      <c r="G134" s="665"/>
      <c r="H134" s="665"/>
      <c r="I134" s="665" t="s">
        <v>98</v>
      </c>
      <c r="J134" s="665"/>
      <c r="K134" s="665"/>
      <c r="L134" s="665" t="s">
        <v>98</v>
      </c>
      <c r="M134" s="7"/>
    </row>
    <row r="135" spans="1:13" ht="12" customHeight="1">
      <c r="A135" s="705">
        <v>4620</v>
      </c>
      <c r="B135" s="517" t="s">
        <v>563</v>
      </c>
      <c r="C135" s="707" t="s">
        <v>685</v>
      </c>
      <c r="D135" s="665"/>
      <c r="E135" s="665"/>
      <c r="F135" s="665" t="s">
        <v>98</v>
      </c>
      <c r="G135" s="665"/>
      <c r="H135" s="665"/>
      <c r="I135" s="665" t="s">
        <v>98</v>
      </c>
      <c r="J135" s="665"/>
      <c r="K135" s="665"/>
      <c r="L135" s="665" t="s">
        <v>98</v>
      </c>
      <c r="M135" s="7"/>
    </row>
    <row r="136" spans="1:13" ht="48">
      <c r="A136" s="705">
        <v>4630</v>
      </c>
      <c r="B136" s="545" t="s">
        <v>1296</v>
      </c>
      <c r="C136" s="707" t="s">
        <v>79</v>
      </c>
      <c r="D136" s="665">
        <v>1120</v>
      </c>
      <c r="E136" s="665">
        <v>1120</v>
      </c>
      <c r="F136" s="665" t="s">
        <v>98</v>
      </c>
      <c r="G136" s="665">
        <v>1120</v>
      </c>
      <c r="H136" s="665">
        <v>1120</v>
      </c>
      <c r="I136" s="665" t="s">
        <v>98</v>
      </c>
      <c r="J136" s="665">
        <v>850</v>
      </c>
      <c r="K136" s="665">
        <v>850</v>
      </c>
      <c r="L136" s="665" t="s">
        <v>98</v>
      </c>
      <c r="M136" s="7"/>
    </row>
    <row r="137" spans="1:12" s="7" customFormat="1" ht="12.75">
      <c r="A137" s="705"/>
      <c r="B137" s="708" t="s">
        <v>158</v>
      </c>
      <c r="C137" s="707"/>
      <c r="D137" s="665"/>
      <c r="E137" s="665"/>
      <c r="F137" s="665"/>
      <c r="G137" s="665"/>
      <c r="H137" s="665"/>
      <c r="I137" s="665"/>
      <c r="J137" s="665"/>
      <c r="K137" s="665"/>
      <c r="L137" s="665"/>
    </row>
    <row r="138" spans="1:12" s="7" customFormat="1" ht="12.75">
      <c r="A138" s="705">
        <v>4631</v>
      </c>
      <c r="B138" s="519" t="s">
        <v>564</v>
      </c>
      <c r="C138" s="707" t="s">
        <v>686</v>
      </c>
      <c r="D138" s="665">
        <v>400</v>
      </c>
      <c r="E138" s="665">
        <v>400</v>
      </c>
      <c r="F138" s="665" t="s">
        <v>98</v>
      </c>
      <c r="G138" s="665">
        <v>400</v>
      </c>
      <c r="H138" s="665">
        <v>400</v>
      </c>
      <c r="I138" s="665" t="s">
        <v>98</v>
      </c>
      <c r="J138" s="665">
        <v>150</v>
      </c>
      <c r="K138" s="665">
        <v>150</v>
      </c>
      <c r="L138" s="665" t="s">
        <v>98</v>
      </c>
    </row>
    <row r="139" spans="1:12" s="7" customFormat="1" ht="24">
      <c r="A139" s="705">
        <v>4632</v>
      </c>
      <c r="B139" s="514" t="s">
        <v>565</v>
      </c>
      <c r="C139" s="707" t="s">
        <v>687</v>
      </c>
      <c r="D139" s="665"/>
      <c r="E139" s="665"/>
      <c r="F139" s="665" t="s">
        <v>98</v>
      </c>
      <c r="G139" s="665"/>
      <c r="H139" s="665"/>
      <c r="I139" s="665" t="s">
        <v>98</v>
      </c>
      <c r="J139" s="665"/>
      <c r="K139" s="665"/>
      <c r="L139" s="665" t="s">
        <v>98</v>
      </c>
    </row>
    <row r="140" spans="1:12" s="7" customFormat="1" ht="12.75">
      <c r="A140" s="705">
        <v>4633</v>
      </c>
      <c r="B140" s="519" t="s">
        <v>566</v>
      </c>
      <c r="C140" s="707" t="s">
        <v>688</v>
      </c>
      <c r="D140" s="665"/>
      <c r="E140" s="665"/>
      <c r="F140" s="665" t="s">
        <v>98</v>
      </c>
      <c r="G140" s="665"/>
      <c r="H140" s="665"/>
      <c r="I140" s="665" t="s">
        <v>98</v>
      </c>
      <c r="J140" s="665"/>
      <c r="K140" s="665"/>
      <c r="L140" s="665" t="s">
        <v>98</v>
      </c>
    </row>
    <row r="141" spans="1:12" s="7" customFormat="1" ht="14.25" customHeight="1">
      <c r="A141" s="705">
        <v>4634</v>
      </c>
      <c r="B141" s="519" t="s">
        <v>567</v>
      </c>
      <c r="C141" s="707">
        <v>4729</v>
      </c>
      <c r="D141" s="665">
        <v>720</v>
      </c>
      <c r="E141" s="665">
        <v>720</v>
      </c>
      <c r="F141" s="665" t="s">
        <v>98</v>
      </c>
      <c r="G141" s="665">
        <v>720</v>
      </c>
      <c r="H141" s="665">
        <v>720</v>
      </c>
      <c r="I141" s="665" t="s">
        <v>98</v>
      </c>
      <c r="J141" s="665">
        <v>700</v>
      </c>
      <c r="K141" s="665">
        <v>700</v>
      </c>
      <c r="L141" s="665" t="s">
        <v>98</v>
      </c>
    </row>
    <row r="142" spans="1:12" s="7" customFormat="1" ht="12.75">
      <c r="A142" s="705">
        <v>4640</v>
      </c>
      <c r="B142" s="545" t="s">
        <v>1297</v>
      </c>
      <c r="C142" s="707" t="s">
        <v>79</v>
      </c>
      <c r="D142" s="665"/>
      <c r="E142" s="665"/>
      <c r="F142" s="665" t="s">
        <v>98</v>
      </c>
      <c r="G142" s="665"/>
      <c r="H142" s="665"/>
      <c r="I142" s="665" t="s">
        <v>98</v>
      </c>
      <c r="J142" s="665"/>
      <c r="K142" s="665"/>
      <c r="L142" s="665" t="s">
        <v>98</v>
      </c>
    </row>
    <row r="143" spans="1:12" s="7" customFormat="1" ht="12" customHeight="1">
      <c r="A143" s="705"/>
      <c r="B143" s="708" t="s">
        <v>158</v>
      </c>
      <c r="C143" s="707"/>
      <c r="D143" s="665"/>
      <c r="E143" s="665"/>
      <c r="F143" s="665"/>
      <c r="G143" s="665"/>
      <c r="H143" s="665"/>
      <c r="I143" s="665"/>
      <c r="J143" s="665"/>
      <c r="K143" s="665"/>
      <c r="L143" s="665"/>
    </row>
    <row r="144" spans="1:12" s="7" customFormat="1" ht="15" customHeight="1">
      <c r="A144" s="705">
        <v>4641</v>
      </c>
      <c r="B144" s="519" t="s">
        <v>568</v>
      </c>
      <c r="C144" s="707" t="s">
        <v>689</v>
      </c>
      <c r="D144" s="665"/>
      <c r="E144" s="665"/>
      <c r="F144" s="665" t="s">
        <v>98</v>
      </c>
      <c r="G144" s="665"/>
      <c r="H144" s="665"/>
      <c r="I144" s="665" t="s">
        <v>98</v>
      </c>
      <c r="J144" s="665"/>
      <c r="K144" s="665"/>
      <c r="L144" s="665" t="s">
        <v>98</v>
      </c>
    </row>
    <row r="145" spans="1:12" s="7" customFormat="1" ht="30.75" customHeight="1">
      <c r="A145" s="666">
        <v>4700</v>
      </c>
      <c r="B145" s="510" t="s">
        <v>1298</v>
      </c>
      <c r="C145" s="707" t="s">
        <v>79</v>
      </c>
      <c r="D145" s="665">
        <v>4201.5</v>
      </c>
      <c r="E145" s="665">
        <v>4201.5</v>
      </c>
      <c r="F145" s="665"/>
      <c r="G145" s="665">
        <v>3160.8</v>
      </c>
      <c r="H145" s="665">
        <v>3160.8</v>
      </c>
      <c r="I145" s="665"/>
      <c r="J145" s="665">
        <v>50</v>
      </c>
      <c r="K145" s="665">
        <v>50</v>
      </c>
      <c r="L145" s="665"/>
    </row>
    <row r="146" spans="1:13" ht="18" customHeight="1">
      <c r="A146" s="710"/>
      <c r="B146" s="708" t="s">
        <v>499</v>
      </c>
      <c r="C146" s="707"/>
      <c r="D146" s="665"/>
      <c r="E146" s="665"/>
      <c r="F146" s="665"/>
      <c r="G146" s="665"/>
      <c r="H146" s="665"/>
      <c r="I146" s="665"/>
      <c r="J146" s="665"/>
      <c r="K146" s="665"/>
      <c r="L146" s="665"/>
      <c r="M146" s="7"/>
    </row>
    <row r="147" spans="1:13" ht="46.5">
      <c r="A147" s="705">
        <v>4710</v>
      </c>
      <c r="B147" s="544" t="s">
        <v>1299</v>
      </c>
      <c r="C147" s="707" t="s">
        <v>79</v>
      </c>
      <c r="D147" s="665">
        <v>130</v>
      </c>
      <c r="E147" s="665">
        <v>130</v>
      </c>
      <c r="F147" s="665" t="s">
        <v>98</v>
      </c>
      <c r="G147" s="665">
        <v>130</v>
      </c>
      <c r="H147" s="665">
        <v>130</v>
      </c>
      <c r="I147" s="665" t="s">
        <v>98</v>
      </c>
      <c r="J147" s="665">
        <v>50</v>
      </c>
      <c r="K147" s="665">
        <v>50</v>
      </c>
      <c r="L147" s="665" t="s">
        <v>98</v>
      </c>
      <c r="M147" s="7"/>
    </row>
    <row r="148" spans="1:13" ht="12.75">
      <c r="A148" s="705"/>
      <c r="B148" s="708" t="s">
        <v>158</v>
      </c>
      <c r="C148" s="707"/>
      <c r="D148" s="665"/>
      <c r="E148" s="665"/>
      <c r="F148" s="665"/>
      <c r="G148" s="665"/>
      <c r="H148" s="665"/>
      <c r="I148" s="665"/>
      <c r="J148" s="665"/>
      <c r="K148" s="665"/>
      <c r="L148" s="665"/>
      <c r="M148" s="7"/>
    </row>
    <row r="149" spans="1:13" ht="33" customHeight="1">
      <c r="A149" s="705">
        <v>4711</v>
      </c>
      <c r="B149" s="514" t="s">
        <v>569</v>
      </c>
      <c r="C149" s="707" t="s">
        <v>690</v>
      </c>
      <c r="D149" s="665"/>
      <c r="E149" s="665"/>
      <c r="F149" s="665" t="s">
        <v>98</v>
      </c>
      <c r="G149" s="665"/>
      <c r="H149" s="665"/>
      <c r="I149" s="665" t="s">
        <v>98</v>
      </c>
      <c r="J149" s="665"/>
      <c r="K149" s="665"/>
      <c r="L149" s="665" t="s">
        <v>98</v>
      </c>
      <c r="M149" s="7"/>
    </row>
    <row r="150" spans="1:13" ht="13.5" customHeight="1">
      <c r="A150" s="705">
        <v>4712</v>
      </c>
      <c r="B150" s="519" t="s">
        <v>570</v>
      </c>
      <c r="C150" s="707" t="s">
        <v>691</v>
      </c>
      <c r="D150" s="665">
        <v>130</v>
      </c>
      <c r="E150" s="665">
        <v>130</v>
      </c>
      <c r="F150" s="665" t="s">
        <v>98</v>
      </c>
      <c r="G150" s="665">
        <v>130</v>
      </c>
      <c r="H150" s="665">
        <v>130</v>
      </c>
      <c r="I150" s="665" t="s">
        <v>98</v>
      </c>
      <c r="J150" s="665">
        <v>50</v>
      </c>
      <c r="K150" s="665">
        <v>50</v>
      </c>
      <c r="L150" s="665" t="s">
        <v>98</v>
      </c>
      <c r="M150" s="7"/>
    </row>
    <row r="151" spans="1:13" ht="58.5">
      <c r="A151" s="705">
        <v>4720</v>
      </c>
      <c r="B151" s="545" t="s">
        <v>1300</v>
      </c>
      <c r="C151" s="707" t="s">
        <v>98</v>
      </c>
      <c r="D151" s="665">
        <v>200</v>
      </c>
      <c r="E151" s="665">
        <v>200</v>
      </c>
      <c r="F151" s="665" t="s">
        <v>98</v>
      </c>
      <c r="G151" s="665">
        <v>150</v>
      </c>
      <c r="H151" s="665">
        <v>150</v>
      </c>
      <c r="I151" s="665" t="s">
        <v>98</v>
      </c>
      <c r="J151" s="665">
        <v>0</v>
      </c>
      <c r="K151" s="665">
        <v>0</v>
      </c>
      <c r="L151" s="665" t="s">
        <v>98</v>
      </c>
      <c r="M151" s="7"/>
    </row>
    <row r="152" spans="1:13" ht="12.75">
      <c r="A152" s="705"/>
      <c r="B152" s="708" t="s">
        <v>158</v>
      </c>
      <c r="C152" s="707"/>
      <c r="D152" s="665"/>
      <c r="E152" s="665"/>
      <c r="F152" s="665"/>
      <c r="G152" s="665"/>
      <c r="H152" s="665"/>
      <c r="I152" s="665"/>
      <c r="J152" s="665"/>
      <c r="K152" s="665"/>
      <c r="L152" s="665"/>
      <c r="M152" s="7"/>
    </row>
    <row r="153" spans="1:13" ht="12.75">
      <c r="A153" s="705">
        <v>4721</v>
      </c>
      <c r="B153" s="519" t="s">
        <v>571</v>
      </c>
      <c r="C153" s="707" t="s">
        <v>692</v>
      </c>
      <c r="D153" s="665"/>
      <c r="E153" s="665"/>
      <c r="F153" s="665" t="s">
        <v>98</v>
      </c>
      <c r="G153" s="665"/>
      <c r="H153" s="665"/>
      <c r="I153" s="665" t="s">
        <v>98</v>
      </c>
      <c r="J153" s="665"/>
      <c r="K153" s="665"/>
      <c r="L153" s="665" t="s">
        <v>98</v>
      </c>
      <c r="M153" s="7"/>
    </row>
    <row r="154" spans="1:13" ht="12.75">
      <c r="A154" s="705">
        <v>4722</v>
      </c>
      <c r="B154" s="519" t="s">
        <v>572</v>
      </c>
      <c r="C154" s="707">
        <v>4822</v>
      </c>
      <c r="D154" s="665">
        <v>100</v>
      </c>
      <c r="E154" s="665">
        <v>100</v>
      </c>
      <c r="F154" s="665" t="s">
        <v>98</v>
      </c>
      <c r="G154" s="665">
        <v>50</v>
      </c>
      <c r="H154" s="665">
        <v>50</v>
      </c>
      <c r="I154" s="665" t="s">
        <v>98</v>
      </c>
      <c r="J154" s="665"/>
      <c r="K154" s="665"/>
      <c r="L154" s="665" t="s">
        <v>98</v>
      </c>
      <c r="M154" s="7"/>
    </row>
    <row r="155" spans="1:13" ht="12.75">
      <c r="A155" s="705">
        <v>4723</v>
      </c>
      <c r="B155" s="519" t="s">
        <v>573</v>
      </c>
      <c r="C155" s="707" t="s">
        <v>693</v>
      </c>
      <c r="D155" s="665">
        <v>100</v>
      </c>
      <c r="E155" s="665">
        <v>100</v>
      </c>
      <c r="F155" s="665" t="s">
        <v>98</v>
      </c>
      <c r="G155" s="665">
        <v>100</v>
      </c>
      <c r="H155" s="665">
        <v>100</v>
      </c>
      <c r="I155" s="665" t="s">
        <v>98</v>
      </c>
      <c r="J155" s="665">
        <v>0</v>
      </c>
      <c r="K155" s="665">
        <v>0</v>
      </c>
      <c r="L155" s="665" t="s">
        <v>98</v>
      </c>
      <c r="M155" s="7"/>
    </row>
    <row r="156" spans="1:13" ht="9" customHeight="1">
      <c r="A156" s="705">
        <v>4724</v>
      </c>
      <c r="B156" s="519" t="s">
        <v>574</v>
      </c>
      <c r="C156" s="707" t="s">
        <v>694</v>
      </c>
      <c r="D156" s="665"/>
      <c r="E156" s="665"/>
      <c r="F156" s="665" t="s">
        <v>98</v>
      </c>
      <c r="G156" s="665"/>
      <c r="H156" s="665"/>
      <c r="I156" s="665" t="s">
        <v>98</v>
      </c>
      <c r="J156" s="665"/>
      <c r="K156" s="665"/>
      <c r="L156" s="665" t="s">
        <v>98</v>
      </c>
      <c r="M156" s="7"/>
    </row>
    <row r="157" spans="1:13" ht="24">
      <c r="A157" s="705">
        <v>4730</v>
      </c>
      <c r="B157" s="545" t="s">
        <v>1301</v>
      </c>
      <c r="C157" s="707" t="s">
        <v>79</v>
      </c>
      <c r="D157" s="665"/>
      <c r="E157" s="665"/>
      <c r="F157" s="665" t="s">
        <v>98</v>
      </c>
      <c r="G157" s="665"/>
      <c r="H157" s="665"/>
      <c r="I157" s="665" t="s">
        <v>98</v>
      </c>
      <c r="J157" s="665"/>
      <c r="K157" s="665"/>
      <c r="L157" s="665" t="s">
        <v>98</v>
      </c>
      <c r="M157" s="7"/>
    </row>
    <row r="158" spans="1:13" ht="32.25" customHeight="1">
      <c r="A158" s="705"/>
      <c r="B158" s="708" t="s">
        <v>158</v>
      </c>
      <c r="C158" s="707"/>
      <c r="D158" s="665"/>
      <c r="E158" s="665"/>
      <c r="F158" s="665"/>
      <c r="G158" s="665"/>
      <c r="H158" s="665"/>
      <c r="I158" s="665"/>
      <c r="J158" s="665"/>
      <c r="K158" s="665"/>
      <c r="L158" s="665"/>
      <c r="M158" s="7"/>
    </row>
    <row r="159" spans="1:13" ht="7.5" customHeight="1">
      <c r="A159" s="705">
        <v>4731</v>
      </c>
      <c r="B159" s="519" t="s">
        <v>575</v>
      </c>
      <c r="C159" s="707" t="s">
        <v>695</v>
      </c>
      <c r="D159" s="665"/>
      <c r="E159" s="665"/>
      <c r="F159" s="665" t="s">
        <v>98</v>
      </c>
      <c r="G159" s="665"/>
      <c r="H159" s="665"/>
      <c r="I159" s="665" t="s">
        <v>98</v>
      </c>
      <c r="J159" s="665"/>
      <c r="K159" s="665"/>
      <c r="L159" s="665" t="s">
        <v>98</v>
      </c>
      <c r="M159" s="7"/>
    </row>
    <row r="160" spans="1:13" ht="46.5">
      <c r="A160" s="705">
        <v>4740</v>
      </c>
      <c r="B160" s="545" t="s">
        <v>1302</v>
      </c>
      <c r="C160" s="707" t="s">
        <v>79</v>
      </c>
      <c r="D160" s="665"/>
      <c r="E160" s="665"/>
      <c r="F160" s="665" t="s">
        <v>98</v>
      </c>
      <c r="G160" s="665"/>
      <c r="H160" s="665"/>
      <c r="I160" s="665" t="s">
        <v>98</v>
      </c>
      <c r="J160" s="665"/>
      <c r="K160" s="665"/>
      <c r="L160" s="665" t="s">
        <v>98</v>
      </c>
      <c r="M160" s="7"/>
    </row>
    <row r="161" spans="1:13" ht="12.75">
      <c r="A161" s="705"/>
      <c r="B161" s="708" t="s">
        <v>158</v>
      </c>
      <c r="C161" s="707"/>
      <c r="D161" s="665"/>
      <c r="E161" s="665"/>
      <c r="F161" s="665"/>
      <c r="G161" s="665"/>
      <c r="H161" s="665"/>
      <c r="I161" s="665"/>
      <c r="J161" s="665"/>
      <c r="K161" s="665"/>
      <c r="L161" s="665"/>
      <c r="M161" s="7"/>
    </row>
    <row r="162" spans="1:13" ht="24">
      <c r="A162" s="705">
        <v>4741</v>
      </c>
      <c r="B162" s="519" t="s">
        <v>576</v>
      </c>
      <c r="C162" s="707" t="s">
        <v>696</v>
      </c>
      <c r="D162" s="665"/>
      <c r="E162" s="665"/>
      <c r="F162" s="665" t="s">
        <v>98</v>
      </c>
      <c r="G162" s="665"/>
      <c r="H162" s="665"/>
      <c r="I162" s="665" t="s">
        <v>98</v>
      </c>
      <c r="J162" s="665"/>
      <c r="K162" s="665"/>
      <c r="L162" s="665" t="s">
        <v>98</v>
      </c>
      <c r="M162" s="7"/>
    </row>
    <row r="163" spans="1:13" ht="6.75" customHeight="1">
      <c r="A163" s="705">
        <v>4742</v>
      </c>
      <c r="B163" s="519" t="s">
        <v>577</v>
      </c>
      <c r="C163" s="707" t="s">
        <v>697</v>
      </c>
      <c r="D163" s="665"/>
      <c r="E163" s="665"/>
      <c r="F163" s="665" t="s">
        <v>98</v>
      </c>
      <c r="G163" s="665"/>
      <c r="H163" s="665"/>
      <c r="I163" s="665" t="s">
        <v>98</v>
      </c>
      <c r="J163" s="665"/>
      <c r="K163" s="665"/>
      <c r="L163" s="665" t="s">
        <v>98</v>
      </c>
      <c r="M163" s="7"/>
    </row>
    <row r="164" spans="1:13" ht="58.5">
      <c r="A164" s="705">
        <v>4750</v>
      </c>
      <c r="B164" s="545" t="s">
        <v>1303</v>
      </c>
      <c r="C164" s="707" t="s">
        <v>79</v>
      </c>
      <c r="D164" s="665"/>
      <c r="E164" s="665"/>
      <c r="F164" s="665" t="s">
        <v>98</v>
      </c>
      <c r="G164" s="665"/>
      <c r="H164" s="665"/>
      <c r="I164" s="665" t="s">
        <v>98</v>
      </c>
      <c r="J164" s="665"/>
      <c r="K164" s="665"/>
      <c r="L164" s="665" t="s">
        <v>98</v>
      </c>
      <c r="M164" s="7"/>
    </row>
    <row r="165" spans="1:13" ht="12.75">
      <c r="A165" s="705"/>
      <c r="B165" s="708" t="s">
        <v>158</v>
      </c>
      <c r="C165" s="707"/>
      <c r="D165" s="665"/>
      <c r="E165" s="665"/>
      <c r="F165" s="665"/>
      <c r="G165" s="665"/>
      <c r="H165" s="665"/>
      <c r="I165" s="665"/>
      <c r="J165" s="665"/>
      <c r="K165" s="665"/>
      <c r="L165" s="665"/>
      <c r="M165" s="7"/>
    </row>
    <row r="166" spans="1:13" ht="13.5" customHeight="1">
      <c r="A166" s="705">
        <v>4751</v>
      </c>
      <c r="B166" s="519" t="s">
        <v>578</v>
      </c>
      <c r="C166" s="707" t="s">
        <v>698</v>
      </c>
      <c r="D166" s="665"/>
      <c r="E166" s="665"/>
      <c r="F166" s="665" t="s">
        <v>98</v>
      </c>
      <c r="G166" s="665"/>
      <c r="H166" s="665"/>
      <c r="I166" s="665" t="s">
        <v>98</v>
      </c>
      <c r="J166" s="665"/>
      <c r="K166" s="665"/>
      <c r="L166" s="665" t="s">
        <v>98</v>
      </c>
      <c r="M166" s="7"/>
    </row>
    <row r="167" spans="1:13" ht="12.75">
      <c r="A167" s="705">
        <v>4760</v>
      </c>
      <c r="B167" s="545" t="s">
        <v>1304</v>
      </c>
      <c r="C167" s="707" t="s">
        <v>79</v>
      </c>
      <c r="D167" s="665"/>
      <c r="E167" s="665"/>
      <c r="F167" s="665" t="s">
        <v>98</v>
      </c>
      <c r="G167" s="665"/>
      <c r="H167" s="665"/>
      <c r="I167" s="665" t="s">
        <v>98</v>
      </c>
      <c r="J167" s="665"/>
      <c r="K167" s="665"/>
      <c r="L167" s="665" t="s">
        <v>98</v>
      </c>
      <c r="M167" s="7"/>
    </row>
    <row r="168" spans="1:13" ht="12.75">
      <c r="A168" s="705"/>
      <c r="B168" s="708" t="s">
        <v>158</v>
      </c>
      <c r="C168" s="707"/>
      <c r="D168" s="665"/>
      <c r="E168" s="665"/>
      <c r="F168" s="665"/>
      <c r="G168" s="665"/>
      <c r="H168" s="665"/>
      <c r="I168" s="665"/>
      <c r="J168" s="665"/>
      <c r="K168" s="665"/>
      <c r="L168" s="665"/>
      <c r="M168" s="7"/>
    </row>
    <row r="169" spans="1:13" ht="16.5" customHeight="1">
      <c r="A169" s="705">
        <v>4761</v>
      </c>
      <c r="B169" s="519" t="s">
        <v>579</v>
      </c>
      <c r="C169" s="707" t="s">
        <v>699</v>
      </c>
      <c r="D169" s="665"/>
      <c r="E169" s="665"/>
      <c r="F169" s="665" t="s">
        <v>98</v>
      </c>
      <c r="G169" s="665"/>
      <c r="H169" s="665"/>
      <c r="I169" s="665" t="s">
        <v>98</v>
      </c>
      <c r="J169" s="665"/>
      <c r="K169" s="665"/>
      <c r="L169" s="665" t="s">
        <v>98</v>
      </c>
      <c r="M169" s="7"/>
    </row>
    <row r="170" spans="1:13" ht="12.75">
      <c r="A170" s="705">
        <v>4770</v>
      </c>
      <c r="B170" s="545" t="s">
        <v>1305</v>
      </c>
      <c r="C170" s="707" t="s">
        <v>79</v>
      </c>
      <c r="D170" s="665">
        <v>3871.5</v>
      </c>
      <c r="E170" s="665">
        <v>3871.5</v>
      </c>
      <c r="F170" s="665"/>
      <c r="G170" s="665">
        <v>2880.8</v>
      </c>
      <c r="H170" s="665">
        <v>2880.8</v>
      </c>
      <c r="I170" s="665"/>
      <c r="J170" s="665"/>
      <c r="K170" s="665"/>
      <c r="L170" s="665"/>
      <c r="M170" s="7"/>
    </row>
    <row r="171" spans="1:13" ht="12.75">
      <c r="A171" s="705"/>
      <c r="B171" s="708" t="s">
        <v>158</v>
      </c>
      <c r="C171" s="707"/>
      <c r="D171" s="665"/>
      <c r="E171" s="597"/>
      <c r="F171" s="665"/>
      <c r="G171" s="665"/>
      <c r="H171" s="665"/>
      <c r="I171" s="665"/>
      <c r="J171" s="665"/>
      <c r="K171" s="665"/>
      <c r="L171" s="665"/>
      <c r="M171" s="7"/>
    </row>
    <row r="172" spans="1:13" ht="13.5" customHeight="1">
      <c r="A172" s="705">
        <v>4771</v>
      </c>
      <c r="B172" s="519" t="s">
        <v>580</v>
      </c>
      <c r="C172" s="707" t="s">
        <v>700</v>
      </c>
      <c r="D172" s="665">
        <v>3871.5</v>
      </c>
      <c r="E172" s="665">
        <v>3871.5</v>
      </c>
      <c r="F172" s="665"/>
      <c r="G172" s="665">
        <v>2880.8</v>
      </c>
      <c r="H172" s="665">
        <v>2880.8</v>
      </c>
      <c r="I172" s="665"/>
      <c r="J172" s="665"/>
      <c r="K172" s="665"/>
      <c r="L172" s="665"/>
      <c r="M172" s="7"/>
    </row>
    <row r="173" spans="1:13" ht="12.75" customHeight="1">
      <c r="A173" s="705">
        <v>4772</v>
      </c>
      <c r="B173" s="519" t="s">
        <v>581</v>
      </c>
      <c r="C173" s="707" t="s">
        <v>79</v>
      </c>
      <c r="D173" s="665"/>
      <c r="E173" s="665"/>
      <c r="F173" s="665"/>
      <c r="G173" s="665"/>
      <c r="H173" s="665"/>
      <c r="I173" s="665"/>
      <c r="J173" s="665"/>
      <c r="K173" s="665"/>
      <c r="L173" s="665"/>
      <c r="M173" s="7"/>
    </row>
    <row r="174" spans="1:13" ht="11.25" customHeight="1">
      <c r="A174" s="705">
        <v>5000</v>
      </c>
      <c r="B174" s="720" t="s">
        <v>1306</v>
      </c>
      <c r="C174" s="707" t="s">
        <v>79</v>
      </c>
      <c r="D174" s="665"/>
      <c r="E174" s="665" t="s">
        <v>98</v>
      </c>
      <c r="F174" s="665"/>
      <c r="G174" s="665">
        <v>11732</v>
      </c>
      <c r="H174" s="665" t="s">
        <v>98</v>
      </c>
      <c r="I174" s="665">
        <v>11732</v>
      </c>
      <c r="J174" s="665">
        <v>1988.8</v>
      </c>
      <c r="K174" s="665" t="s">
        <v>98</v>
      </c>
      <c r="L174" s="665">
        <v>1988.8</v>
      </c>
      <c r="M174" s="7"/>
    </row>
    <row r="175" spans="1:13" ht="7.5" customHeight="1">
      <c r="A175" s="710"/>
      <c r="B175" s="708" t="s">
        <v>499</v>
      </c>
      <c r="C175" s="707"/>
      <c r="D175" s="665"/>
      <c r="E175" s="665"/>
      <c r="F175" s="665"/>
      <c r="G175" s="665"/>
      <c r="H175" s="665"/>
      <c r="I175" s="665"/>
      <c r="J175" s="665"/>
      <c r="K175" s="665"/>
      <c r="L175" s="665"/>
      <c r="M175" s="7"/>
    </row>
    <row r="176" spans="1:13" ht="12" customHeight="1">
      <c r="A176" s="705">
        <v>5100</v>
      </c>
      <c r="B176" s="517" t="s">
        <v>1307</v>
      </c>
      <c r="C176" s="707" t="s">
        <v>79</v>
      </c>
      <c r="D176" s="665"/>
      <c r="E176" s="665" t="s">
        <v>98</v>
      </c>
      <c r="F176" s="665"/>
      <c r="G176" s="665">
        <v>11732</v>
      </c>
      <c r="H176" s="665" t="s">
        <v>98</v>
      </c>
      <c r="I176" s="665">
        <v>11732</v>
      </c>
      <c r="J176" s="665">
        <v>1988.8</v>
      </c>
      <c r="K176" s="665" t="s">
        <v>98</v>
      </c>
      <c r="L176" s="665">
        <v>1988.8</v>
      </c>
      <c r="M176" s="7"/>
    </row>
    <row r="177" spans="1:13" ht="5.25" customHeight="1">
      <c r="A177" s="710"/>
      <c r="B177" s="708" t="s">
        <v>499</v>
      </c>
      <c r="C177" s="707"/>
      <c r="D177" s="665"/>
      <c r="E177" s="665"/>
      <c r="F177" s="665"/>
      <c r="G177" s="665"/>
      <c r="H177" s="665"/>
      <c r="I177" s="665"/>
      <c r="J177" s="665"/>
      <c r="K177" s="665"/>
      <c r="L177" s="665"/>
      <c r="M177" s="7"/>
    </row>
    <row r="178" spans="1:13" ht="24">
      <c r="A178" s="705">
        <v>5110</v>
      </c>
      <c r="B178" s="545" t="s">
        <v>1308</v>
      </c>
      <c r="C178" s="707" t="s">
        <v>79</v>
      </c>
      <c r="D178" s="665"/>
      <c r="E178" s="665" t="s">
        <v>79</v>
      </c>
      <c r="F178" s="665"/>
      <c r="G178" s="665">
        <v>11632</v>
      </c>
      <c r="H178" s="665" t="s">
        <v>79</v>
      </c>
      <c r="I178" s="665">
        <v>11632</v>
      </c>
      <c r="J178" s="665">
        <v>1988.8</v>
      </c>
      <c r="K178" s="665"/>
      <c r="L178" s="665">
        <v>1988.8</v>
      </c>
      <c r="M178" s="7"/>
    </row>
    <row r="179" spans="1:13" ht="12.75">
      <c r="A179" s="705"/>
      <c r="B179" s="708" t="s">
        <v>158</v>
      </c>
      <c r="C179" s="707"/>
      <c r="D179" s="665"/>
      <c r="E179" s="665"/>
      <c r="F179" s="665"/>
      <c r="G179" s="665"/>
      <c r="H179" s="665"/>
      <c r="I179" s="665"/>
      <c r="J179" s="665"/>
      <c r="K179" s="665"/>
      <c r="L179" s="665"/>
      <c r="M179" s="7"/>
    </row>
    <row r="180" spans="1:13" ht="12.75">
      <c r="A180" s="705">
        <v>5111</v>
      </c>
      <c r="B180" s="519" t="s">
        <v>582</v>
      </c>
      <c r="C180" s="707" t="s">
        <v>701</v>
      </c>
      <c r="D180" s="665"/>
      <c r="E180" s="665" t="s">
        <v>98</v>
      </c>
      <c r="F180" s="665"/>
      <c r="G180" s="665"/>
      <c r="H180" s="665" t="s">
        <v>98</v>
      </c>
      <c r="I180" s="665"/>
      <c r="J180" s="665"/>
      <c r="K180" s="665" t="s">
        <v>98</v>
      </c>
      <c r="L180" s="665"/>
      <c r="M180" s="7"/>
    </row>
    <row r="181" spans="1:13" ht="15" customHeight="1">
      <c r="A181" s="705">
        <v>5112</v>
      </c>
      <c r="B181" s="519" t="s">
        <v>583</v>
      </c>
      <c r="C181" s="707" t="s">
        <v>702</v>
      </c>
      <c r="D181" s="665"/>
      <c r="E181" s="665" t="s">
        <v>98</v>
      </c>
      <c r="F181" s="665"/>
      <c r="G181" s="665">
        <v>10632</v>
      </c>
      <c r="H181" s="665" t="s">
        <v>98</v>
      </c>
      <c r="I181" s="665">
        <v>10632</v>
      </c>
      <c r="J181" s="665">
        <v>994</v>
      </c>
      <c r="K181" s="665" t="s">
        <v>98</v>
      </c>
      <c r="L181" s="665">
        <v>994</v>
      </c>
      <c r="M181" s="7"/>
    </row>
    <row r="182" spans="1:13" ht="24">
      <c r="A182" s="705">
        <v>5113</v>
      </c>
      <c r="B182" s="519" t="s">
        <v>584</v>
      </c>
      <c r="C182" s="707" t="s">
        <v>703</v>
      </c>
      <c r="D182" s="665"/>
      <c r="E182" s="665" t="s">
        <v>98</v>
      </c>
      <c r="F182" s="665"/>
      <c r="G182" s="665">
        <v>1000</v>
      </c>
      <c r="H182" s="665" t="s">
        <v>98</v>
      </c>
      <c r="I182" s="665">
        <v>1000</v>
      </c>
      <c r="J182" s="665">
        <v>994.8</v>
      </c>
      <c r="K182" s="665" t="s">
        <v>98</v>
      </c>
      <c r="L182" s="665">
        <v>994.8</v>
      </c>
      <c r="M182" s="7"/>
    </row>
    <row r="183" spans="1:13" ht="24">
      <c r="A183" s="705">
        <v>5120</v>
      </c>
      <c r="B183" s="545" t="s">
        <v>1309</v>
      </c>
      <c r="C183" s="707" t="s">
        <v>79</v>
      </c>
      <c r="D183" s="665"/>
      <c r="E183" s="665" t="s">
        <v>79</v>
      </c>
      <c r="F183" s="665"/>
      <c r="G183" s="665">
        <v>100</v>
      </c>
      <c r="H183" s="665" t="s">
        <v>79</v>
      </c>
      <c r="I183" s="665">
        <v>100</v>
      </c>
      <c r="J183" s="665">
        <v>0</v>
      </c>
      <c r="K183" s="665"/>
      <c r="L183" s="665">
        <v>0</v>
      </c>
      <c r="M183" s="7"/>
    </row>
    <row r="184" spans="1:13" ht="12.75">
      <c r="A184" s="705"/>
      <c r="B184" s="721" t="s">
        <v>158</v>
      </c>
      <c r="C184" s="707"/>
      <c r="D184" s="665"/>
      <c r="E184" s="665"/>
      <c r="F184" s="665"/>
      <c r="G184" s="665"/>
      <c r="H184" s="665"/>
      <c r="I184" s="665"/>
      <c r="J184" s="665"/>
      <c r="K184" s="665"/>
      <c r="L184" s="665"/>
      <c r="M184" s="7"/>
    </row>
    <row r="185" spans="1:13" ht="12.75">
      <c r="A185" s="705">
        <v>5121</v>
      </c>
      <c r="B185" s="519" t="s">
        <v>585</v>
      </c>
      <c r="C185" s="707" t="s">
        <v>704</v>
      </c>
      <c r="D185" s="665"/>
      <c r="E185" s="665" t="s">
        <v>98</v>
      </c>
      <c r="F185" s="665"/>
      <c r="G185" s="665"/>
      <c r="H185" s="665" t="s">
        <v>98</v>
      </c>
      <c r="I185" s="665"/>
      <c r="J185" s="665"/>
      <c r="K185" s="665" t="s">
        <v>98</v>
      </c>
      <c r="L185" s="665"/>
      <c r="M185" s="7"/>
    </row>
    <row r="186" spans="1:13" ht="12.75" customHeight="1">
      <c r="A186" s="705">
        <v>5122</v>
      </c>
      <c r="B186" s="519" t="s">
        <v>586</v>
      </c>
      <c r="C186" s="707" t="s">
        <v>705</v>
      </c>
      <c r="D186" s="665"/>
      <c r="E186" s="665" t="s">
        <v>98</v>
      </c>
      <c r="F186" s="665"/>
      <c r="G186" s="665">
        <v>100</v>
      </c>
      <c r="H186" s="665" t="s">
        <v>98</v>
      </c>
      <c r="I186" s="665">
        <v>100</v>
      </c>
      <c r="J186" s="665">
        <v>0</v>
      </c>
      <c r="K186" s="665" t="s">
        <v>98</v>
      </c>
      <c r="L186" s="665">
        <v>0</v>
      </c>
      <c r="M186" s="7"/>
    </row>
    <row r="187" spans="1:13" ht="14.25" customHeight="1">
      <c r="A187" s="705">
        <v>5123</v>
      </c>
      <c r="B187" s="519" t="s">
        <v>587</v>
      </c>
      <c r="C187" s="707" t="s">
        <v>706</v>
      </c>
      <c r="D187" s="665"/>
      <c r="E187" s="665" t="s">
        <v>98</v>
      </c>
      <c r="F187" s="665"/>
      <c r="G187" s="665"/>
      <c r="H187" s="665" t="s">
        <v>98</v>
      </c>
      <c r="I187" s="665"/>
      <c r="J187" s="665"/>
      <c r="K187" s="665" t="s">
        <v>98</v>
      </c>
      <c r="L187" s="665"/>
      <c r="M187" s="7"/>
    </row>
    <row r="188" spans="1:13" ht="34.5">
      <c r="A188" s="705">
        <v>5130</v>
      </c>
      <c r="B188" s="545" t="s">
        <v>1310</v>
      </c>
      <c r="C188" s="707" t="s">
        <v>79</v>
      </c>
      <c r="D188" s="665"/>
      <c r="E188" s="665" t="s">
        <v>79</v>
      </c>
      <c r="F188" s="665"/>
      <c r="G188" s="665"/>
      <c r="H188" s="665" t="s">
        <v>79</v>
      </c>
      <c r="I188" s="665"/>
      <c r="J188" s="665"/>
      <c r="K188" s="665"/>
      <c r="L188" s="665"/>
      <c r="M188" s="7"/>
    </row>
    <row r="189" spans="1:13" ht="12.75">
      <c r="A189" s="705"/>
      <c r="B189" s="708" t="s">
        <v>158</v>
      </c>
      <c r="C189" s="707"/>
      <c r="D189" s="665"/>
      <c r="E189" s="665"/>
      <c r="F189" s="665"/>
      <c r="G189" s="665"/>
      <c r="H189" s="665"/>
      <c r="I189" s="665"/>
      <c r="J189" s="665"/>
      <c r="K189" s="665"/>
      <c r="L189" s="665"/>
      <c r="M189" s="7"/>
    </row>
    <row r="190" spans="1:13" ht="12" customHeight="1">
      <c r="A190" s="705">
        <v>5131</v>
      </c>
      <c r="B190" s="519" t="s">
        <v>588</v>
      </c>
      <c r="C190" s="707" t="s">
        <v>707</v>
      </c>
      <c r="D190" s="665"/>
      <c r="E190" s="665" t="s">
        <v>98</v>
      </c>
      <c r="F190" s="665"/>
      <c r="G190" s="665"/>
      <c r="H190" s="665" t="s">
        <v>98</v>
      </c>
      <c r="I190" s="665"/>
      <c r="J190" s="665"/>
      <c r="K190" s="665" t="s">
        <v>98</v>
      </c>
      <c r="L190" s="665"/>
      <c r="M190" s="7"/>
    </row>
    <row r="191" spans="1:13" ht="12.75">
      <c r="A191" s="705">
        <v>5132</v>
      </c>
      <c r="B191" s="519" t="s">
        <v>589</v>
      </c>
      <c r="C191" s="707" t="s">
        <v>708</v>
      </c>
      <c r="D191" s="665"/>
      <c r="E191" s="665" t="s">
        <v>98</v>
      </c>
      <c r="F191" s="665"/>
      <c r="G191" s="665"/>
      <c r="H191" s="665" t="s">
        <v>98</v>
      </c>
      <c r="I191" s="665"/>
      <c r="J191" s="665"/>
      <c r="K191" s="665" t="s">
        <v>98</v>
      </c>
      <c r="L191" s="665"/>
      <c r="M191" s="7"/>
    </row>
    <row r="192" spans="1:13" ht="12.75">
      <c r="A192" s="705">
        <v>5133</v>
      </c>
      <c r="B192" s="519" t="s">
        <v>590</v>
      </c>
      <c r="C192" s="707" t="s">
        <v>709</v>
      </c>
      <c r="D192" s="665"/>
      <c r="E192" s="665" t="s">
        <v>79</v>
      </c>
      <c r="F192" s="665"/>
      <c r="G192" s="665"/>
      <c r="H192" s="665" t="s">
        <v>79</v>
      </c>
      <c r="I192" s="665"/>
      <c r="J192" s="665"/>
      <c r="K192" s="665"/>
      <c r="L192" s="665"/>
      <c r="M192" s="7"/>
    </row>
    <row r="193" spans="1:13" ht="12.75">
      <c r="A193" s="705">
        <v>5134</v>
      </c>
      <c r="B193" s="519" t="s">
        <v>591</v>
      </c>
      <c r="C193" s="707" t="s">
        <v>710</v>
      </c>
      <c r="D193" s="665"/>
      <c r="E193" s="665" t="s">
        <v>79</v>
      </c>
      <c r="F193" s="665"/>
      <c r="G193" s="665"/>
      <c r="H193" s="665" t="s">
        <v>79</v>
      </c>
      <c r="I193" s="665"/>
      <c r="J193" s="665"/>
      <c r="K193" s="665"/>
      <c r="L193" s="665"/>
      <c r="M193" s="7"/>
    </row>
    <row r="194" spans="1:13" ht="23.25">
      <c r="A194" s="705">
        <v>5200</v>
      </c>
      <c r="B194" s="520" t="s">
        <v>1311</v>
      </c>
      <c r="C194" s="707" t="s">
        <v>79</v>
      </c>
      <c r="D194" s="665"/>
      <c r="E194" s="665" t="s">
        <v>98</v>
      </c>
      <c r="F194" s="665"/>
      <c r="G194" s="665"/>
      <c r="H194" s="665" t="s">
        <v>98</v>
      </c>
      <c r="I194" s="665"/>
      <c r="J194" s="665"/>
      <c r="K194" s="665" t="s">
        <v>98</v>
      </c>
      <c r="L194" s="665"/>
      <c r="M194" s="7"/>
    </row>
    <row r="195" spans="1:13" ht="12.75">
      <c r="A195" s="710"/>
      <c r="B195" s="708" t="s">
        <v>499</v>
      </c>
      <c r="C195" s="707"/>
      <c r="D195" s="665"/>
      <c r="E195" s="665"/>
      <c r="F195" s="665"/>
      <c r="G195" s="665"/>
      <c r="H195" s="665"/>
      <c r="I195" s="665"/>
      <c r="J195" s="665"/>
      <c r="K195" s="665"/>
      <c r="L195" s="665"/>
      <c r="M195" s="7"/>
    </row>
    <row r="196" spans="1:13" ht="24">
      <c r="A196" s="705">
        <v>5211</v>
      </c>
      <c r="B196" s="519" t="s">
        <v>592</v>
      </c>
      <c r="C196" s="707" t="s">
        <v>711</v>
      </c>
      <c r="D196" s="665"/>
      <c r="E196" s="665" t="s">
        <v>98</v>
      </c>
      <c r="F196" s="665"/>
      <c r="G196" s="665"/>
      <c r="H196" s="665" t="s">
        <v>98</v>
      </c>
      <c r="I196" s="665"/>
      <c r="J196" s="665"/>
      <c r="K196" s="665" t="s">
        <v>98</v>
      </c>
      <c r="L196" s="665"/>
      <c r="M196" s="7"/>
    </row>
    <row r="197" spans="1:13" ht="12.75">
      <c r="A197" s="705">
        <v>5221</v>
      </c>
      <c r="B197" s="519" t="s">
        <v>593</v>
      </c>
      <c r="C197" s="707" t="s">
        <v>712</v>
      </c>
      <c r="D197" s="665"/>
      <c r="E197" s="665" t="s">
        <v>98</v>
      </c>
      <c r="F197" s="665"/>
      <c r="G197" s="665"/>
      <c r="H197" s="665" t="s">
        <v>98</v>
      </c>
      <c r="I197" s="665"/>
      <c r="J197" s="665"/>
      <c r="K197" s="665" t="s">
        <v>98</v>
      </c>
      <c r="L197" s="665"/>
      <c r="M197" s="7"/>
    </row>
    <row r="198" spans="1:13" ht="24">
      <c r="A198" s="705">
        <v>5231</v>
      </c>
      <c r="B198" s="519" t="s">
        <v>594</v>
      </c>
      <c r="C198" s="707" t="s">
        <v>713</v>
      </c>
      <c r="D198" s="665"/>
      <c r="E198" s="665" t="s">
        <v>98</v>
      </c>
      <c r="F198" s="665"/>
      <c r="G198" s="665"/>
      <c r="H198" s="665" t="s">
        <v>98</v>
      </c>
      <c r="I198" s="665"/>
      <c r="J198" s="665"/>
      <c r="K198" s="665" t="s">
        <v>98</v>
      </c>
      <c r="L198" s="665"/>
      <c r="M198" s="7"/>
    </row>
    <row r="199" spans="1:13" ht="3" customHeight="1">
      <c r="A199" s="705">
        <v>5241</v>
      </c>
      <c r="B199" s="519" t="s">
        <v>595</v>
      </c>
      <c r="C199" s="707" t="s">
        <v>714</v>
      </c>
      <c r="D199" s="665"/>
      <c r="E199" s="665" t="s">
        <v>98</v>
      </c>
      <c r="F199" s="665"/>
      <c r="G199" s="665"/>
      <c r="H199" s="665" t="s">
        <v>98</v>
      </c>
      <c r="I199" s="665"/>
      <c r="J199" s="665"/>
      <c r="K199" s="665" t="s">
        <v>98</v>
      </c>
      <c r="L199" s="665"/>
      <c r="M199" s="7"/>
    </row>
    <row r="200" spans="1:13" ht="23.25" hidden="1">
      <c r="A200" s="705">
        <v>5300</v>
      </c>
      <c r="B200" s="520" t="s">
        <v>1312</v>
      </c>
      <c r="C200" s="707" t="s">
        <v>79</v>
      </c>
      <c r="D200" s="665"/>
      <c r="E200" s="665" t="s">
        <v>98</v>
      </c>
      <c r="F200" s="665"/>
      <c r="G200" s="665"/>
      <c r="H200" s="665" t="s">
        <v>98</v>
      </c>
      <c r="I200" s="665"/>
      <c r="J200" s="665"/>
      <c r="K200" s="665" t="s">
        <v>98</v>
      </c>
      <c r="L200" s="665"/>
      <c r="M200" s="7"/>
    </row>
    <row r="201" spans="1:13" ht="6" customHeight="1">
      <c r="A201" s="710"/>
      <c r="B201" s="708" t="s">
        <v>499</v>
      </c>
      <c r="C201" s="707"/>
      <c r="D201" s="665"/>
      <c r="E201" s="665"/>
      <c r="F201" s="665"/>
      <c r="G201" s="665"/>
      <c r="H201" s="665"/>
      <c r="I201" s="665"/>
      <c r="J201" s="665"/>
      <c r="K201" s="665"/>
      <c r="L201" s="665"/>
      <c r="M201" s="7"/>
    </row>
    <row r="202" spans="1:13" ht="12.75" hidden="1">
      <c r="A202" s="705">
        <v>5311</v>
      </c>
      <c r="B202" s="519" t="s">
        <v>596</v>
      </c>
      <c r="C202" s="707" t="s">
        <v>715</v>
      </c>
      <c r="D202" s="665"/>
      <c r="E202" s="665" t="s">
        <v>98</v>
      </c>
      <c r="F202" s="665"/>
      <c r="G202" s="665"/>
      <c r="H202" s="665" t="s">
        <v>98</v>
      </c>
      <c r="I202" s="665"/>
      <c r="J202" s="665"/>
      <c r="K202" s="665" t="s">
        <v>98</v>
      </c>
      <c r="L202" s="665"/>
      <c r="M202" s="7"/>
    </row>
    <row r="203" spans="1:13" ht="23.25" hidden="1">
      <c r="A203" s="705">
        <v>5400</v>
      </c>
      <c r="B203" s="520" t="s">
        <v>1313</v>
      </c>
      <c r="C203" s="707" t="s">
        <v>79</v>
      </c>
      <c r="D203" s="665"/>
      <c r="E203" s="665" t="s">
        <v>98</v>
      </c>
      <c r="F203" s="665"/>
      <c r="G203" s="665"/>
      <c r="H203" s="665" t="s">
        <v>98</v>
      </c>
      <c r="I203" s="665"/>
      <c r="J203" s="665"/>
      <c r="K203" s="665" t="s">
        <v>98</v>
      </c>
      <c r="L203" s="665"/>
      <c r="M203" s="7"/>
    </row>
    <row r="204" spans="1:13" ht="12.75" hidden="1">
      <c r="A204" s="710"/>
      <c r="B204" s="708" t="s">
        <v>499</v>
      </c>
      <c r="C204" s="707"/>
      <c r="D204" s="665"/>
      <c r="E204" s="665"/>
      <c r="F204" s="665"/>
      <c r="G204" s="665"/>
      <c r="H204" s="665"/>
      <c r="I204" s="665"/>
      <c r="J204" s="665"/>
      <c r="K204" s="665"/>
      <c r="L204" s="665"/>
      <c r="M204" s="7"/>
    </row>
    <row r="205" spans="1:13" ht="12.75" hidden="1">
      <c r="A205" s="705">
        <v>5411</v>
      </c>
      <c r="B205" s="519" t="s">
        <v>597</v>
      </c>
      <c r="C205" s="707" t="s">
        <v>716</v>
      </c>
      <c r="D205" s="665"/>
      <c r="E205" s="665" t="s">
        <v>98</v>
      </c>
      <c r="F205" s="665"/>
      <c r="G205" s="665"/>
      <c r="H205" s="665" t="s">
        <v>98</v>
      </c>
      <c r="I205" s="665"/>
      <c r="J205" s="665"/>
      <c r="K205" s="665" t="s">
        <v>98</v>
      </c>
      <c r="L205" s="665"/>
      <c r="M205" s="7"/>
    </row>
    <row r="206" spans="1:13" ht="12.75" hidden="1">
      <c r="A206" s="705">
        <v>5421</v>
      </c>
      <c r="B206" s="519" t="s">
        <v>598</v>
      </c>
      <c r="C206" s="707" t="s">
        <v>717</v>
      </c>
      <c r="D206" s="665"/>
      <c r="E206" s="665" t="s">
        <v>98</v>
      </c>
      <c r="F206" s="665"/>
      <c r="G206" s="665"/>
      <c r="H206" s="665" t="s">
        <v>98</v>
      </c>
      <c r="I206" s="665"/>
      <c r="J206" s="665"/>
      <c r="K206" s="665" t="s">
        <v>98</v>
      </c>
      <c r="L206" s="665"/>
      <c r="M206" s="7"/>
    </row>
    <row r="207" spans="1:13" ht="24" customHeight="1">
      <c r="A207" s="705">
        <v>5431</v>
      </c>
      <c r="B207" s="519" t="s">
        <v>599</v>
      </c>
      <c r="C207" s="707" t="s">
        <v>718</v>
      </c>
      <c r="D207" s="665"/>
      <c r="E207" s="665" t="s">
        <v>98</v>
      </c>
      <c r="F207" s="665"/>
      <c r="G207" s="665"/>
      <c r="H207" s="665" t="s">
        <v>98</v>
      </c>
      <c r="I207" s="665"/>
      <c r="J207" s="665"/>
      <c r="K207" s="665" t="s">
        <v>98</v>
      </c>
      <c r="L207" s="665"/>
      <c r="M207" s="7"/>
    </row>
    <row r="208" spans="1:13" ht="7.5" customHeight="1">
      <c r="A208" s="705">
        <v>5441</v>
      </c>
      <c r="B208" s="722" t="s">
        <v>600</v>
      </c>
      <c r="C208" s="707" t="s">
        <v>719</v>
      </c>
      <c r="D208" s="665"/>
      <c r="E208" s="665" t="s">
        <v>98</v>
      </c>
      <c r="F208" s="665"/>
      <c r="G208" s="665"/>
      <c r="H208" s="665" t="s">
        <v>98</v>
      </c>
      <c r="I208" s="665"/>
      <c r="J208" s="665"/>
      <c r="K208" s="665" t="s">
        <v>98</v>
      </c>
      <c r="L208" s="665"/>
      <c r="M208" s="7"/>
    </row>
    <row r="209" spans="1:13" ht="72" customHeight="1">
      <c r="A209" s="723" t="s">
        <v>601</v>
      </c>
      <c r="B209" s="724" t="s">
        <v>1314</v>
      </c>
      <c r="C209" s="707" t="s">
        <v>79</v>
      </c>
      <c r="D209" s="665"/>
      <c r="E209" s="665" t="s">
        <v>41</v>
      </c>
      <c r="F209" s="665"/>
      <c r="G209" s="665"/>
      <c r="H209" s="665" t="s">
        <v>41</v>
      </c>
      <c r="I209" s="665"/>
      <c r="J209" s="665">
        <v>-2334.5</v>
      </c>
      <c r="K209" s="665" t="s">
        <v>41</v>
      </c>
      <c r="L209" s="665">
        <v>-2334.5</v>
      </c>
      <c r="M209" s="7"/>
    </row>
    <row r="210" spans="1:13" ht="12.75">
      <c r="A210" s="723"/>
      <c r="B210" s="721" t="s">
        <v>80</v>
      </c>
      <c r="C210" s="707"/>
      <c r="D210" s="665"/>
      <c r="E210" s="665"/>
      <c r="F210" s="665"/>
      <c r="G210" s="665"/>
      <c r="H210" s="665"/>
      <c r="I210" s="665"/>
      <c r="J210" s="665"/>
      <c r="K210" s="665"/>
      <c r="L210" s="665"/>
      <c r="M210" s="7"/>
    </row>
    <row r="211" spans="1:13" ht="36.75">
      <c r="A211" s="725" t="s">
        <v>602</v>
      </c>
      <c r="B211" s="726" t="s">
        <v>1315</v>
      </c>
      <c r="C211" s="707" t="s">
        <v>79</v>
      </c>
      <c r="D211" s="665"/>
      <c r="E211" s="665" t="s">
        <v>41</v>
      </c>
      <c r="F211" s="665"/>
      <c r="G211" s="665"/>
      <c r="H211" s="665" t="s">
        <v>41</v>
      </c>
      <c r="I211" s="665"/>
      <c r="J211" s="665">
        <v>-23.1</v>
      </c>
      <c r="K211" s="665" t="s">
        <v>41</v>
      </c>
      <c r="L211" s="665">
        <v>-23.1</v>
      </c>
      <c r="M211" s="7"/>
    </row>
    <row r="212" spans="1:13" ht="12.75">
      <c r="A212" s="725"/>
      <c r="B212" s="721" t="s">
        <v>80</v>
      </c>
      <c r="C212" s="707"/>
      <c r="D212" s="665"/>
      <c r="E212" s="665"/>
      <c r="F212" s="665"/>
      <c r="G212" s="665"/>
      <c r="H212" s="665"/>
      <c r="I212" s="665"/>
      <c r="J212" s="665"/>
      <c r="K212" s="665"/>
      <c r="L212" s="665"/>
      <c r="M212" s="7"/>
    </row>
    <row r="213" spans="1:13" ht="12.75">
      <c r="A213" s="725" t="s">
        <v>603</v>
      </c>
      <c r="B213" s="727" t="s">
        <v>604</v>
      </c>
      <c r="C213" s="707" t="s">
        <v>720</v>
      </c>
      <c r="D213" s="665"/>
      <c r="E213" s="665" t="s">
        <v>79</v>
      </c>
      <c r="F213" s="665"/>
      <c r="G213" s="665"/>
      <c r="H213" s="665" t="s">
        <v>79</v>
      </c>
      <c r="I213" s="665"/>
      <c r="J213" s="665"/>
      <c r="K213" s="665"/>
      <c r="L213" s="665"/>
      <c r="M213" s="7"/>
    </row>
    <row r="214" spans="1:13" ht="11.25" customHeight="1">
      <c r="A214" s="725" t="s">
        <v>605</v>
      </c>
      <c r="B214" s="727" t="s">
        <v>606</v>
      </c>
      <c r="C214" s="707" t="s">
        <v>721</v>
      </c>
      <c r="D214" s="665"/>
      <c r="E214" s="665" t="s">
        <v>79</v>
      </c>
      <c r="F214" s="665"/>
      <c r="G214" s="665"/>
      <c r="H214" s="665" t="s">
        <v>79</v>
      </c>
      <c r="I214" s="665"/>
      <c r="J214" s="665"/>
      <c r="K214" s="665"/>
      <c r="L214" s="665"/>
      <c r="M214" s="7"/>
    </row>
    <row r="215" spans="1:13" ht="24">
      <c r="A215" s="728" t="s">
        <v>607</v>
      </c>
      <c r="B215" s="727" t="s">
        <v>608</v>
      </c>
      <c r="C215" s="707" t="s">
        <v>722</v>
      </c>
      <c r="D215" s="665"/>
      <c r="E215" s="665" t="s">
        <v>41</v>
      </c>
      <c r="F215" s="665"/>
      <c r="G215" s="665"/>
      <c r="H215" s="665" t="s">
        <v>41</v>
      </c>
      <c r="I215" s="665"/>
      <c r="J215" s="665">
        <v>-23.1</v>
      </c>
      <c r="K215" s="665" t="s">
        <v>41</v>
      </c>
      <c r="L215" s="665">
        <v>-23.1</v>
      </c>
      <c r="M215" s="7"/>
    </row>
    <row r="216" spans="1:13" ht="25.5">
      <c r="A216" s="728" t="s">
        <v>609</v>
      </c>
      <c r="B216" s="726" t="s">
        <v>1316</v>
      </c>
      <c r="C216" s="707" t="s">
        <v>79</v>
      </c>
      <c r="D216" s="665"/>
      <c r="E216" s="665" t="s">
        <v>41</v>
      </c>
      <c r="F216" s="665"/>
      <c r="G216" s="665"/>
      <c r="H216" s="665" t="s">
        <v>41</v>
      </c>
      <c r="I216" s="665"/>
      <c r="J216" s="665"/>
      <c r="K216" s="665" t="s">
        <v>41</v>
      </c>
      <c r="L216" s="665"/>
      <c r="M216" s="7"/>
    </row>
    <row r="217" spans="1:13" ht="9.75" customHeight="1">
      <c r="A217" s="728"/>
      <c r="B217" s="721" t="s">
        <v>80</v>
      </c>
      <c r="C217" s="707"/>
      <c r="D217" s="665"/>
      <c r="E217" s="665"/>
      <c r="F217" s="665"/>
      <c r="G217" s="665"/>
      <c r="H217" s="665"/>
      <c r="I217" s="665"/>
      <c r="J217" s="665"/>
      <c r="K217" s="665"/>
      <c r="L217" s="665"/>
      <c r="M217" s="7"/>
    </row>
    <row r="218" spans="1:13" ht="24" hidden="1">
      <c r="A218" s="728" t="s">
        <v>610</v>
      </c>
      <c r="B218" s="727" t="s">
        <v>611</v>
      </c>
      <c r="C218" s="707" t="s">
        <v>723</v>
      </c>
      <c r="D218" s="665"/>
      <c r="E218" s="665" t="s">
        <v>41</v>
      </c>
      <c r="F218" s="665"/>
      <c r="G218" s="665"/>
      <c r="H218" s="665" t="s">
        <v>41</v>
      </c>
      <c r="I218" s="665"/>
      <c r="J218" s="665"/>
      <c r="K218" s="665" t="s">
        <v>41</v>
      </c>
      <c r="L218" s="665">
        <f>'[1]tnt.harab.'!L44</f>
        <v>0</v>
      </c>
      <c r="M218" s="7"/>
    </row>
    <row r="219" spans="1:13" ht="23.25" hidden="1">
      <c r="A219" s="728" t="s">
        <v>612</v>
      </c>
      <c r="B219" s="727" t="s">
        <v>1317</v>
      </c>
      <c r="C219" s="707" t="s">
        <v>79</v>
      </c>
      <c r="D219" s="665"/>
      <c r="E219" s="665" t="s">
        <v>41</v>
      </c>
      <c r="F219" s="665"/>
      <c r="G219" s="665"/>
      <c r="H219" s="665" t="s">
        <v>41</v>
      </c>
      <c r="I219" s="665"/>
      <c r="J219" s="665"/>
      <c r="K219" s="665" t="s">
        <v>41</v>
      </c>
      <c r="L219" s="665">
        <f>SUM(L221:L223)</f>
        <v>0</v>
      </c>
      <c r="M219" s="7"/>
    </row>
    <row r="220" spans="1:13" ht="12.75" hidden="1">
      <c r="A220" s="728"/>
      <c r="B220" s="721" t="s">
        <v>158</v>
      </c>
      <c r="C220" s="707"/>
      <c r="D220" s="665"/>
      <c r="E220" s="665"/>
      <c r="F220" s="665"/>
      <c r="G220" s="665"/>
      <c r="H220" s="665"/>
      <c r="I220" s="665"/>
      <c r="J220" s="665"/>
      <c r="K220" s="665"/>
      <c r="L220" s="665"/>
      <c r="M220" s="7"/>
    </row>
    <row r="221" spans="1:13" ht="24" hidden="1">
      <c r="A221" s="728" t="s">
        <v>613</v>
      </c>
      <c r="B221" s="721" t="s">
        <v>614</v>
      </c>
      <c r="C221" s="707" t="s">
        <v>724</v>
      </c>
      <c r="D221" s="665"/>
      <c r="E221" s="665" t="s">
        <v>41</v>
      </c>
      <c r="F221" s="665"/>
      <c r="G221" s="665"/>
      <c r="H221" s="665" t="s">
        <v>41</v>
      </c>
      <c r="I221" s="665"/>
      <c r="J221" s="665"/>
      <c r="K221" s="665"/>
      <c r="L221" s="665">
        <f>'[1]tnt.harab.'!L47</f>
        <v>0</v>
      </c>
      <c r="M221" s="7"/>
    </row>
    <row r="222" spans="1:13" ht="24">
      <c r="A222" s="729" t="s">
        <v>615</v>
      </c>
      <c r="B222" s="721" t="s">
        <v>616</v>
      </c>
      <c r="C222" s="707" t="s">
        <v>725</v>
      </c>
      <c r="D222" s="665"/>
      <c r="E222" s="665" t="s">
        <v>41</v>
      </c>
      <c r="F222" s="665"/>
      <c r="G222" s="665"/>
      <c r="H222" s="665" t="s">
        <v>41</v>
      </c>
      <c r="I222" s="665"/>
      <c r="J222" s="665"/>
      <c r="K222" s="665" t="s">
        <v>41</v>
      </c>
      <c r="L222" s="665"/>
      <c r="M222" s="7"/>
    </row>
    <row r="223" spans="1:13" ht="7.5" customHeight="1">
      <c r="A223" s="728" t="s">
        <v>617</v>
      </c>
      <c r="B223" s="730" t="s">
        <v>618</v>
      </c>
      <c r="C223" s="707" t="s">
        <v>726</v>
      </c>
      <c r="D223" s="665"/>
      <c r="E223" s="665" t="s">
        <v>41</v>
      </c>
      <c r="F223" s="665"/>
      <c r="G223" s="665"/>
      <c r="H223" s="665" t="s">
        <v>41</v>
      </c>
      <c r="I223" s="665"/>
      <c r="J223" s="665"/>
      <c r="K223" s="665" t="s">
        <v>41</v>
      </c>
      <c r="L223" s="665"/>
      <c r="M223" s="7"/>
    </row>
    <row r="224" spans="1:13" ht="13.5" customHeight="1">
      <c r="A224" s="728" t="s">
        <v>619</v>
      </c>
      <c r="B224" s="726" t="s">
        <v>1318</v>
      </c>
      <c r="C224" s="707" t="s">
        <v>79</v>
      </c>
      <c r="D224" s="665"/>
      <c r="E224" s="665" t="s">
        <v>41</v>
      </c>
      <c r="F224" s="665"/>
      <c r="G224" s="665"/>
      <c r="H224" s="665" t="s">
        <v>41</v>
      </c>
      <c r="I224" s="665"/>
      <c r="J224" s="665"/>
      <c r="K224" s="665" t="s">
        <v>41</v>
      </c>
      <c r="L224" s="665"/>
      <c r="M224" s="7"/>
    </row>
    <row r="225" spans="1:13" ht="12" customHeight="1">
      <c r="A225" s="728"/>
      <c r="B225" s="721" t="s">
        <v>80</v>
      </c>
      <c r="C225" s="707"/>
      <c r="D225" s="665"/>
      <c r="E225" s="665"/>
      <c r="F225" s="665"/>
      <c r="G225" s="665"/>
      <c r="H225" s="665"/>
      <c r="I225" s="665"/>
      <c r="J225" s="665"/>
      <c r="K225" s="665"/>
      <c r="L225" s="665"/>
      <c r="M225" s="7"/>
    </row>
    <row r="226" spans="1:13" ht="8.25" customHeight="1">
      <c r="A226" s="729" t="s">
        <v>620</v>
      </c>
      <c r="B226" s="727" t="s">
        <v>621</v>
      </c>
      <c r="C226" s="707" t="s">
        <v>727</v>
      </c>
      <c r="D226" s="665"/>
      <c r="E226" s="665" t="s">
        <v>41</v>
      </c>
      <c r="F226" s="665"/>
      <c r="G226" s="665"/>
      <c r="H226" s="665" t="s">
        <v>41</v>
      </c>
      <c r="I226" s="665"/>
      <c r="J226" s="665"/>
      <c r="K226" s="665" t="s">
        <v>41</v>
      </c>
      <c r="L226" s="665"/>
      <c r="M226" s="7"/>
    </row>
    <row r="227" spans="1:13" ht="38.25">
      <c r="A227" s="728" t="s">
        <v>622</v>
      </c>
      <c r="B227" s="726" t="s">
        <v>1319</v>
      </c>
      <c r="C227" s="707" t="s">
        <v>79</v>
      </c>
      <c r="D227" s="665"/>
      <c r="E227" s="665" t="s">
        <v>41</v>
      </c>
      <c r="F227" s="665"/>
      <c r="G227" s="665"/>
      <c r="H227" s="665" t="s">
        <v>41</v>
      </c>
      <c r="I227" s="665"/>
      <c r="J227" s="665">
        <v>-2311.4</v>
      </c>
      <c r="K227" s="665"/>
      <c r="L227" s="665">
        <v>-2311.4</v>
      </c>
      <c r="M227" s="7"/>
    </row>
    <row r="228" spans="1:13" ht="12.75">
      <c r="A228" s="728"/>
      <c r="B228" s="726" t="s">
        <v>80</v>
      </c>
      <c r="C228" s="707"/>
      <c r="D228" s="665"/>
      <c r="E228" s="665"/>
      <c r="F228" s="665"/>
      <c r="G228" s="665"/>
      <c r="H228" s="665"/>
      <c r="I228" s="665"/>
      <c r="J228" s="665"/>
      <c r="K228" s="665"/>
      <c r="L228" s="665"/>
      <c r="M228" s="7"/>
    </row>
    <row r="229" spans="1:13" ht="12.75">
      <c r="A229" s="728" t="s">
        <v>623</v>
      </c>
      <c r="B229" s="727" t="s">
        <v>624</v>
      </c>
      <c r="C229" s="707" t="s">
        <v>728</v>
      </c>
      <c r="D229" s="665"/>
      <c r="E229" s="665" t="s">
        <v>41</v>
      </c>
      <c r="F229" s="665"/>
      <c r="G229" s="665"/>
      <c r="H229" s="665" t="s">
        <v>41</v>
      </c>
      <c r="I229" s="665"/>
      <c r="J229" s="665">
        <v>-2311.4</v>
      </c>
      <c r="K229" s="665"/>
      <c r="L229" s="665">
        <v>-2311.4</v>
      </c>
      <c r="M229" s="7"/>
    </row>
    <row r="230" spans="1:13" ht="24">
      <c r="A230" s="729" t="s">
        <v>625</v>
      </c>
      <c r="B230" s="727" t="s">
        <v>626</v>
      </c>
      <c r="C230" s="707" t="s">
        <v>729</v>
      </c>
      <c r="D230" s="665"/>
      <c r="E230" s="665" t="s">
        <v>41</v>
      </c>
      <c r="F230" s="665"/>
      <c r="G230" s="665"/>
      <c r="H230" s="665" t="s">
        <v>41</v>
      </c>
      <c r="I230" s="665"/>
      <c r="J230" s="665"/>
      <c r="K230" s="665" t="s">
        <v>41</v>
      </c>
      <c r="L230" s="665"/>
      <c r="M230" s="7"/>
    </row>
    <row r="231" spans="1:13" ht="36">
      <c r="A231" s="728" t="s">
        <v>627</v>
      </c>
      <c r="B231" s="727" t="s">
        <v>628</v>
      </c>
      <c r="C231" s="611" t="s">
        <v>730</v>
      </c>
      <c r="D231" s="611"/>
      <c r="E231" s="611" t="s">
        <v>41</v>
      </c>
      <c r="F231" s="611"/>
      <c r="G231" s="611"/>
      <c r="H231" s="611" t="s">
        <v>41</v>
      </c>
      <c r="I231" s="611"/>
      <c r="J231" s="611"/>
      <c r="K231" s="611" t="s">
        <v>41</v>
      </c>
      <c r="L231" s="611"/>
      <c r="M231" s="7"/>
    </row>
    <row r="232" spans="1:13" ht="14.25" customHeight="1">
      <c r="A232" s="728" t="s">
        <v>629</v>
      </c>
      <c r="B232" s="727" t="s">
        <v>630</v>
      </c>
      <c r="C232" s="611" t="s">
        <v>731</v>
      </c>
      <c r="D232" s="611"/>
      <c r="E232" s="611" t="s">
        <v>41</v>
      </c>
      <c r="F232" s="611"/>
      <c r="G232" s="611"/>
      <c r="H232" s="611" t="s">
        <v>41</v>
      </c>
      <c r="I232" s="611"/>
      <c r="J232" s="611"/>
      <c r="K232" s="611" t="s">
        <v>41</v>
      </c>
      <c r="L232" s="611"/>
      <c r="M232" s="7"/>
    </row>
    <row r="233" ht="45.75" customHeight="1"/>
    <row r="234" spans="2:5" ht="12.75">
      <c r="B234" s="1" t="s">
        <v>130</v>
      </c>
      <c r="C234" s="1"/>
      <c r="D234" s="1"/>
      <c r="E234" s="8" t="s">
        <v>1074</v>
      </c>
    </row>
    <row r="235" spans="2:5" ht="53.25" customHeight="1">
      <c r="B235" s="1" t="s">
        <v>131</v>
      </c>
      <c r="C235" s="1"/>
      <c r="D235" s="1"/>
      <c r="E235" s="8" t="s">
        <v>1208</v>
      </c>
    </row>
  </sheetData>
  <sheetProtection/>
  <mergeCells count="11">
    <mergeCell ref="E8:F8"/>
    <mergeCell ref="H8:I8"/>
    <mergeCell ref="K5:L5"/>
    <mergeCell ref="K8:L8"/>
    <mergeCell ref="A1:L1"/>
    <mergeCell ref="A2:L2"/>
    <mergeCell ref="A3:L3"/>
    <mergeCell ref="A4:L4"/>
    <mergeCell ref="D7:F7"/>
    <mergeCell ref="G7:I7"/>
    <mergeCell ref="J7:L7"/>
  </mergeCells>
  <printOptions/>
  <pageMargins left="0.23" right="0.15" top="0.25" bottom="0.27" header="0.2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47"/>
  <sheetViews>
    <sheetView zoomScalePageLayoutView="0" workbookViewId="0" topLeftCell="A79">
      <selection activeCell="F108" sqref="A1:IV16384"/>
    </sheetView>
  </sheetViews>
  <sheetFormatPr defaultColWidth="9.140625" defaultRowHeight="12.75"/>
  <cols>
    <col min="1" max="1" width="5.57421875" style="7" customWidth="1"/>
    <col min="2" max="2" width="37.8515625" style="7" customWidth="1"/>
    <col min="3" max="3" width="7.8515625" style="7" customWidth="1"/>
    <col min="4" max="4" width="9.7109375" style="7" customWidth="1"/>
    <col min="5" max="5" width="8.8515625" style="7" customWidth="1"/>
    <col min="6" max="7" width="8.7109375" style="7" customWidth="1"/>
    <col min="8" max="8" width="9.28125" style="7" customWidth="1"/>
    <col min="9" max="9" width="8.57421875" style="7" customWidth="1"/>
    <col min="10" max="10" width="9.8515625" style="7" customWidth="1"/>
    <col min="11" max="11" width="9.28125" style="7" customWidth="1"/>
    <col min="12" max="12" width="8.140625" style="7" customWidth="1"/>
    <col min="13" max="16384" width="9.140625" style="7" customWidth="1"/>
  </cols>
  <sheetData>
    <row r="2" spans="1:9" ht="18">
      <c r="A2" s="731" t="s">
        <v>11</v>
      </c>
      <c r="B2" s="731"/>
      <c r="C2" s="731"/>
      <c r="D2" s="731"/>
      <c r="E2" s="731"/>
      <c r="F2" s="731"/>
      <c r="G2" s="731"/>
      <c r="H2" s="731"/>
      <c r="I2" s="731"/>
    </row>
    <row r="4" spans="1:9" ht="29.25" customHeight="1">
      <c r="A4" s="732" t="s">
        <v>12</v>
      </c>
      <c r="B4" s="732"/>
      <c r="C4" s="732"/>
      <c r="D4" s="732"/>
      <c r="E4" s="732"/>
      <c r="F4" s="732"/>
      <c r="G4" s="732"/>
      <c r="H4" s="732"/>
      <c r="I4" s="732"/>
    </row>
    <row r="5" spans="1:2" ht="12.75">
      <c r="A5" s="7" t="s">
        <v>13</v>
      </c>
      <c r="B5" s="7" t="s">
        <v>1226</v>
      </c>
    </row>
    <row r="6" spans="1:11" ht="24" customHeight="1">
      <c r="A6" s="733" t="s">
        <v>14</v>
      </c>
      <c r="B6" s="734"/>
      <c r="C6" s="735" t="s">
        <v>75</v>
      </c>
      <c r="D6" s="454"/>
      <c r="E6" s="452"/>
      <c r="F6" s="736" t="s">
        <v>76</v>
      </c>
      <c r="G6" s="737"/>
      <c r="H6" s="738"/>
      <c r="I6" s="736" t="s">
        <v>77</v>
      </c>
      <c r="J6" s="737"/>
      <c r="K6" s="738"/>
    </row>
    <row r="7" spans="1:11" ht="32.25" customHeight="1">
      <c r="A7" s="739"/>
      <c r="B7" s="740"/>
      <c r="C7" s="741" t="s">
        <v>94</v>
      </c>
      <c r="D7" s="742" t="s">
        <v>80</v>
      </c>
      <c r="E7" s="743"/>
      <c r="F7" s="744" t="s">
        <v>96</v>
      </c>
      <c r="G7" s="742" t="s">
        <v>80</v>
      </c>
      <c r="H7" s="745"/>
      <c r="I7" s="746" t="s">
        <v>97</v>
      </c>
      <c r="J7" s="742" t="s">
        <v>80</v>
      </c>
      <c r="K7" s="745"/>
    </row>
    <row r="8" spans="1:11" ht="24">
      <c r="A8" s="747"/>
      <c r="B8" s="748"/>
      <c r="C8" s="749"/>
      <c r="D8" s="750" t="s">
        <v>95</v>
      </c>
      <c r="E8" s="750" t="s">
        <v>82</v>
      </c>
      <c r="F8" s="751"/>
      <c r="G8" s="750" t="s">
        <v>95</v>
      </c>
      <c r="H8" s="750" t="s">
        <v>82</v>
      </c>
      <c r="I8" s="752"/>
      <c r="J8" s="750" t="s">
        <v>95</v>
      </c>
      <c r="K8" s="750" t="s">
        <v>82</v>
      </c>
    </row>
    <row r="9" spans="1:11" ht="12.75">
      <c r="A9" s="753">
        <v>1</v>
      </c>
      <c r="B9" s="754">
        <v>2</v>
      </c>
      <c r="C9" s="755">
        <v>4</v>
      </c>
      <c r="D9" s="755">
        <v>5</v>
      </c>
      <c r="E9" s="756">
        <v>6</v>
      </c>
      <c r="F9" s="757">
        <v>7</v>
      </c>
      <c r="G9" s="757">
        <v>8</v>
      </c>
      <c r="H9" s="757">
        <v>9</v>
      </c>
      <c r="I9" s="757">
        <v>10</v>
      </c>
      <c r="J9" s="757">
        <v>11</v>
      </c>
      <c r="K9" s="757">
        <v>12</v>
      </c>
    </row>
    <row r="10" spans="1:11" ht="30" customHeight="1">
      <c r="A10" s="758">
        <v>8000</v>
      </c>
      <c r="B10" s="759" t="s">
        <v>15</v>
      </c>
      <c r="C10" s="760"/>
      <c r="D10" s="615"/>
      <c r="E10" s="615"/>
      <c r="F10" s="761">
        <v>-11732</v>
      </c>
      <c r="G10" s="615">
        <v>0</v>
      </c>
      <c r="H10" s="615">
        <v>-11732</v>
      </c>
      <c r="I10" s="761">
        <v>7728</v>
      </c>
      <c r="J10" s="762">
        <v>7382.3</v>
      </c>
      <c r="K10" s="615">
        <v>345.7</v>
      </c>
    </row>
    <row r="12" ht="3.75" customHeight="1"/>
    <row r="13" ht="12.75" hidden="1"/>
    <row r="14" ht="12.75" hidden="1"/>
    <row r="15" ht="129.75" customHeight="1" hidden="1"/>
    <row r="16" spans="1:9" ht="162.75" customHeight="1" hidden="1">
      <c r="A16" s="731"/>
      <c r="B16" s="731"/>
      <c r="C16" s="731"/>
      <c r="D16" s="731"/>
      <c r="E16" s="731"/>
      <c r="F16" s="731"/>
      <c r="G16" s="731"/>
      <c r="H16" s="731"/>
      <c r="I16" s="731"/>
    </row>
    <row r="17" ht="22.5" customHeight="1" hidden="1">
      <c r="B17" s="763"/>
    </row>
    <row r="18" spans="1:9" ht="15.75" customHeight="1">
      <c r="A18" s="764" t="s">
        <v>16</v>
      </c>
      <c r="B18" s="764"/>
      <c r="C18" s="764"/>
      <c r="D18" s="764"/>
      <c r="E18" s="764"/>
      <c r="F18" s="764"/>
      <c r="G18" s="764"/>
      <c r="H18" s="764"/>
      <c r="I18" s="764"/>
    </row>
    <row r="19" spans="1:9" ht="9.75" customHeight="1">
      <c r="A19" s="764"/>
      <c r="B19" s="764"/>
      <c r="C19" s="764"/>
      <c r="D19" s="764"/>
      <c r="E19" s="764"/>
      <c r="F19" s="764"/>
      <c r="G19" s="764"/>
      <c r="H19" s="764"/>
      <c r="I19" s="764"/>
    </row>
    <row r="20" spans="1:12" ht="21" customHeight="1">
      <c r="A20" s="733" t="s">
        <v>17</v>
      </c>
      <c r="B20" s="765" t="s">
        <v>54</v>
      </c>
      <c r="C20" s="766" t="s">
        <v>8</v>
      </c>
      <c r="D20" s="735" t="s">
        <v>75</v>
      </c>
      <c r="E20" s="454"/>
      <c r="F20" s="452"/>
      <c r="G20" s="451" t="s">
        <v>76</v>
      </c>
      <c r="H20" s="454"/>
      <c r="I20" s="452"/>
      <c r="J20" s="451" t="s">
        <v>77</v>
      </c>
      <c r="K20" s="454"/>
      <c r="L20" s="452"/>
    </row>
    <row r="21" spans="1:12" ht="13.5" customHeight="1">
      <c r="A21" s="739"/>
      <c r="B21" s="767"/>
      <c r="C21" s="768"/>
      <c r="D21" s="769" t="s">
        <v>94</v>
      </c>
      <c r="E21" s="742" t="s">
        <v>80</v>
      </c>
      <c r="F21" s="745"/>
      <c r="G21" s="770" t="s">
        <v>96</v>
      </c>
      <c r="H21" s="742" t="s">
        <v>80</v>
      </c>
      <c r="I21" s="745"/>
      <c r="J21" s="770" t="s">
        <v>97</v>
      </c>
      <c r="K21" s="742" t="s">
        <v>80</v>
      </c>
      <c r="L21" s="745"/>
    </row>
    <row r="22" spans="1:12" ht="22.5" customHeight="1">
      <c r="A22" s="747"/>
      <c r="B22" s="771"/>
      <c r="C22" s="772"/>
      <c r="D22" s="773"/>
      <c r="E22" s="516" t="s">
        <v>95</v>
      </c>
      <c r="F22" s="516" t="s">
        <v>82</v>
      </c>
      <c r="G22" s="774"/>
      <c r="H22" s="516" t="s">
        <v>95</v>
      </c>
      <c r="I22" s="516" t="s">
        <v>82</v>
      </c>
      <c r="J22" s="774"/>
      <c r="K22" s="516" t="s">
        <v>95</v>
      </c>
      <c r="L22" s="516" t="s">
        <v>82</v>
      </c>
    </row>
    <row r="23" spans="1:12" ht="12.75">
      <c r="A23" s="753">
        <v>1</v>
      </c>
      <c r="B23" s="753">
        <v>2</v>
      </c>
      <c r="C23" s="753" t="s">
        <v>104</v>
      </c>
      <c r="D23" s="755">
        <v>4</v>
      </c>
      <c r="E23" s="755">
        <v>5</v>
      </c>
      <c r="F23" s="756">
        <v>6</v>
      </c>
      <c r="G23" s="757">
        <v>7</v>
      </c>
      <c r="H23" s="757">
        <v>8</v>
      </c>
      <c r="I23" s="757">
        <v>9</v>
      </c>
      <c r="J23" s="757">
        <v>10</v>
      </c>
      <c r="K23" s="757">
        <v>11</v>
      </c>
      <c r="L23" s="757">
        <v>12</v>
      </c>
    </row>
    <row r="24" spans="1:12" ht="12.75">
      <c r="A24" s="775">
        <v>8010</v>
      </c>
      <c r="B24" s="776" t="s">
        <v>102</v>
      </c>
      <c r="C24" s="611"/>
      <c r="D24" s="615">
        <v>0</v>
      </c>
      <c r="E24" s="615">
        <v>0</v>
      </c>
      <c r="F24" s="615">
        <v>0</v>
      </c>
      <c r="G24" s="615">
        <v>11732</v>
      </c>
      <c r="H24" s="615">
        <v>0</v>
      </c>
      <c r="I24" s="615">
        <v>11732</v>
      </c>
      <c r="J24" s="615">
        <v>7728</v>
      </c>
      <c r="K24" s="615">
        <v>7382.3</v>
      </c>
      <c r="L24" s="615">
        <v>345.7</v>
      </c>
    </row>
    <row r="25" spans="1:12" ht="12.75">
      <c r="A25" s="775"/>
      <c r="B25" s="776" t="s">
        <v>81</v>
      </c>
      <c r="C25" s="611"/>
      <c r="D25" s="615"/>
      <c r="E25" s="615"/>
      <c r="F25" s="615"/>
      <c r="G25" s="615"/>
      <c r="H25" s="615"/>
      <c r="I25" s="615"/>
      <c r="J25" s="615"/>
      <c r="K25" s="615"/>
      <c r="L25" s="615"/>
    </row>
    <row r="26" spans="1:12" ht="24">
      <c r="A26" s="775">
        <v>8100</v>
      </c>
      <c r="B26" s="776" t="s">
        <v>84</v>
      </c>
      <c r="C26" s="611"/>
      <c r="D26" s="615">
        <v>0</v>
      </c>
      <c r="E26" s="615">
        <v>0</v>
      </c>
      <c r="F26" s="615">
        <v>0</v>
      </c>
      <c r="G26" s="615">
        <v>11732</v>
      </c>
      <c r="H26" s="615">
        <v>0</v>
      </c>
      <c r="I26" s="615">
        <v>11732</v>
      </c>
      <c r="J26" s="615">
        <v>7728</v>
      </c>
      <c r="K26" s="615">
        <v>7382.3</v>
      </c>
      <c r="L26" s="615">
        <v>345.7</v>
      </c>
    </row>
    <row r="27" spans="1:12" ht="9" customHeight="1">
      <c r="A27" s="775"/>
      <c r="B27" s="777" t="s">
        <v>81</v>
      </c>
      <c r="C27" s="611"/>
      <c r="D27" s="615"/>
      <c r="E27" s="615"/>
      <c r="F27" s="615"/>
      <c r="G27" s="615"/>
      <c r="H27" s="615"/>
      <c r="I27" s="615"/>
      <c r="J27" s="615"/>
      <c r="K27" s="615"/>
      <c r="L27" s="615"/>
    </row>
    <row r="28" spans="1:12" ht="24" customHeight="1">
      <c r="A28" s="778">
        <v>8110</v>
      </c>
      <c r="B28" s="779" t="s">
        <v>85</v>
      </c>
      <c r="C28" s="611"/>
      <c r="D28" s="615"/>
      <c r="E28" s="615"/>
      <c r="F28" s="780"/>
      <c r="G28" s="615"/>
      <c r="H28" s="615"/>
      <c r="I28" s="780"/>
      <c r="J28" s="615"/>
      <c r="K28" s="615"/>
      <c r="L28" s="780"/>
    </row>
    <row r="29" spans="1:12" ht="8.25" customHeight="1">
      <c r="A29" s="778"/>
      <c r="B29" s="781" t="s">
        <v>81</v>
      </c>
      <c r="C29" s="611"/>
      <c r="D29" s="615"/>
      <c r="E29" s="611"/>
      <c r="F29" s="782"/>
      <c r="G29" s="615"/>
      <c r="H29" s="611"/>
      <c r="I29" s="782"/>
      <c r="J29" s="615"/>
      <c r="K29" s="611"/>
      <c r="L29" s="782"/>
    </row>
    <row r="30" spans="1:12" ht="36.75" customHeight="1">
      <c r="A30" s="778">
        <v>8111</v>
      </c>
      <c r="B30" s="717" t="s">
        <v>18</v>
      </c>
      <c r="C30" s="611"/>
      <c r="D30" s="615"/>
      <c r="E30" s="656" t="s">
        <v>19</v>
      </c>
      <c r="F30" s="615"/>
      <c r="G30" s="615"/>
      <c r="H30" s="656" t="s">
        <v>19</v>
      </c>
      <c r="I30" s="615"/>
      <c r="J30" s="615"/>
      <c r="K30" s="656" t="s">
        <v>19</v>
      </c>
      <c r="L30" s="615"/>
    </row>
    <row r="31" spans="1:12" ht="8.25" customHeight="1">
      <c r="A31" s="778"/>
      <c r="B31" s="717" t="s">
        <v>10</v>
      </c>
      <c r="C31" s="611"/>
      <c r="D31" s="615"/>
      <c r="E31" s="656"/>
      <c r="F31" s="615"/>
      <c r="G31" s="615"/>
      <c r="H31" s="656"/>
      <c r="I31" s="615"/>
      <c r="J31" s="615"/>
      <c r="K31" s="656"/>
      <c r="L31" s="615"/>
    </row>
    <row r="32" spans="1:12" ht="12.75">
      <c r="A32" s="778">
        <v>8112</v>
      </c>
      <c r="B32" s="783" t="s">
        <v>20</v>
      </c>
      <c r="C32" s="784" t="s">
        <v>55</v>
      </c>
      <c r="D32" s="615"/>
      <c r="E32" s="656" t="s">
        <v>19</v>
      </c>
      <c r="F32" s="615"/>
      <c r="G32" s="615"/>
      <c r="H32" s="656" t="s">
        <v>19</v>
      </c>
      <c r="I32" s="615"/>
      <c r="J32" s="615"/>
      <c r="K32" s="656" t="s">
        <v>19</v>
      </c>
      <c r="L32" s="615"/>
    </row>
    <row r="33" spans="1:12" ht="12.75">
      <c r="A33" s="778">
        <v>8113</v>
      </c>
      <c r="B33" s="783" t="s">
        <v>21</v>
      </c>
      <c r="C33" s="784" t="s">
        <v>56</v>
      </c>
      <c r="D33" s="615"/>
      <c r="E33" s="656" t="s">
        <v>19</v>
      </c>
      <c r="F33" s="615"/>
      <c r="G33" s="615"/>
      <c r="H33" s="656" t="s">
        <v>19</v>
      </c>
      <c r="I33" s="615"/>
      <c r="J33" s="615"/>
      <c r="K33" s="656" t="s">
        <v>19</v>
      </c>
      <c r="L33" s="615"/>
    </row>
    <row r="34" spans="1:12" s="787" customFormat="1" ht="34.5" customHeight="1">
      <c r="A34" s="778">
        <v>8120</v>
      </c>
      <c r="B34" s="717" t="s">
        <v>86</v>
      </c>
      <c r="C34" s="784"/>
      <c r="D34" s="615"/>
      <c r="E34" s="785"/>
      <c r="F34" s="786"/>
      <c r="G34" s="615"/>
      <c r="H34" s="785"/>
      <c r="I34" s="786"/>
      <c r="J34" s="615"/>
      <c r="K34" s="785"/>
      <c r="L34" s="786"/>
    </row>
    <row r="35" spans="1:12" s="787" customFormat="1" ht="9.75" customHeight="1">
      <c r="A35" s="778"/>
      <c r="B35" s="717" t="s">
        <v>81</v>
      </c>
      <c r="C35" s="784"/>
      <c r="D35" s="615"/>
      <c r="E35" s="788"/>
      <c r="F35" s="786"/>
      <c r="G35" s="615"/>
      <c r="H35" s="788"/>
      <c r="I35" s="786"/>
      <c r="J35" s="615"/>
      <c r="K35" s="788"/>
      <c r="L35" s="786"/>
    </row>
    <row r="36" spans="1:12" s="787" customFormat="1" ht="13.5" customHeight="1">
      <c r="A36" s="778">
        <v>8121</v>
      </c>
      <c r="B36" s="717" t="s">
        <v>22</v>
      </c>
      <c r="C36" s="784"/>
      <c r="D36" s="615"/>
      <c r="E36" s="656" t="s">
        <v>19</v>
      </c>
      <c r="F36" s="786"/>
      <c r="G36" s="615"/>
      <c r="H36" s="656" t="s">
        <v>19</v>
      </c>
      <c r="I36" s="786"/>
      <c r="J36" s="615"/>
      <c r="K36" s="656" t="s">
        <v>19</v>
      </c>
      <c r="L36" s="786"/>
    </row>
    <row r="37" spans="1:12" s="787" customFormat="1" ht="10.5" customHeight="1">
      <c r="A37" s="778"/>
      <c r="B37" s="717" t="s">
        <v>10</v>
      </c>
      <c r="C37" s="784"/>
      <c r="D37" s="615"/>
      <c r="E37" s="788"/>
      <c r="F37" s="786"/>
      <c r="G37" s="615"/>
      <c r="H37" s="788"/>
      <c r="I37" s="786"/>
      <c r="J37" s="615"/>
      <c r="K37" s="788"/>
      <c r="L37" s="786"/>
    </row>
    <row r="38" spans="1:12" s="787" customFormat="1" ht="12.75">
      <c r="A38" s="775">
        <v>8122</v>
      </c>
      <c r="B38" s="779" t="s">
        <v>23</v>
      </c>
      <c r="C38" s="784" t="s">
        <v>57</v>
      </c>
      <c r="D38" s="615"/>
      <c r="E38" s="656" t="s">
        <v>19</v>
      </c>
      <c r="F38" s="786"/>
      <c r="G38" s="615"/>
      <c r="H38" s="656" t="s">
        <v>19</v>
      </c>
      <c r="I38" s="786"/>
      <c r="J38" s="615"/>
      <c r="K38" s="656" t="s">
        <v>19</v>
      </c>
      <c r="L38" s="786"/>
    </row>
    <row r="39" spans="1:12" s="787" customFormat="1" ht="10.5" customHeight="1">
      <c r="A39" s="775"/>
      <c r="B39" s="779" t="s">
        <v>10</v>
      </c>
      <c r="C39" s="784"/>
      <c r="D39" s="615"/>
      <c r="E39" s="788"/>
      <c r="F39" s="786"/>
      <c r="G39" s="615"/>
      <c r="H39" s="788"/>
      <c r="I39" s="786"/>
      <c r="J39" s="615"/>
      <c r="K39" s="788"/>
      <c r="L39" s="786"/>
    </row>
    <row r="40" spans="1:12" s="787" customFormat="1" ht="12.75">
      <c r="A40" s="775">
        <v>8123</v>
      </c>
      <c r="B40" s="779" t="s">
        <v>24</v>
      </c>
      <c r="C40" s="784"/>
      <c r="D40" s="615"/>
      <c r="E40" s="656" t="s">
        <v>19</v>
      </c>
      <c r="F40" s="786"/>
      <c r="G40" s="615"/>
      <c r="H40" s="656" t="s">
        <v>19</v>
      </c>
      <c r="I40" s="786"/>
      <c r="J40" s="615"/>
      <c r="K40" s="656" t="s">
        <v>19</v>
      </c>
      <c r="L40" s="786"/>
    </row>
    <row r="41" spans="1:12" s="787" customFormat="1" ht="12.75">
      <c r="A41" s="775">
        <v>8124</v>
      </c>
      <c r="B41" s="779" t="s">
        <v>25</v>
      </c>
      <c r="C41" s="784"/>
      <c r="D41" s="615"/>
      <c r="E41" s="656" t="s">
        <v>19</v>
      </c>
      <c r="F41" s="786"/>
      <c r="G41" s="615"/>
      <c r="H41" s="656" t="s">
        <v>19</v>
      </c>
      <c r="I41" s="786"/>
      <c r="J41" s="615"/>
      <c r="K41" s="656" t="s">
        <v>19</v>
      </c>
      <c r="L41" s="786"/>
    </row>
    <row r="42" spans="1:12" s="787" customFormat="1" ht="24">
      <c r="A42" s="775">
        <v>8130</v>
      </c>
      <c r="B42" s="779" t="s">
        <v>26</v>
      </c>
      <c r="C42" s="784" t="s">
        <v>58</v>
      </c>
      <c r="D42" s="615"/>
      <c r="E42" s="656" t="s">
        <v>19</v>
      </c>
      <c r="F42" s="786"/>
      <c r="G42" s="615"/>
      <c r="H42" s="656" t="s">
        <v>19</v>
      </c>
      <c r="I42" s="786"/>
      <c r="J42" s="615"/>
      <c r="K42" s="656" t="s">
        <v>19</v>
      </c>
      <c r="L42" s="786"/>
    </row>
    <row r="43" spans="1:12" s="787" customFormat="1" ht="12.75">
      <c r="A43" s="775"/>
      <c r="B43" s="779" t="s">
        <v>10</v>
      </c>
      <c r="C43" s="784"/>
      <c r="D43" s="615"/>
      <c r="E43" s="788"/>
      <c r="F43" s="786"/>
      <c r="G43" s="615"/>
      <c r="H43" s="788"/>
      <c r="I43" s="786"/>
      <c r="J43" s="615"/>
      <c r="K43" s="788"/>
      <c r="L43" s="786"/>
    </row>
    <row r="44" spans="1:12" s="787" customFormat="1" ht="12.75">
      <c r="A44" s="775">
        <v>8131</v>
      </c>
      <c r="B44" s="779" t="s">
        <v>27</v>
      </c>
      <c r="C44" s="784"/>
      <c r="D44" s="615"/>
      <c r="E44" s="656" t="s">
        <v>19</v>
      </c>
      <c r="F44" s="786"/>
      <c r="G44" s="615"/>
      <c r="H44" s="656" t="s">
        <v>19</v>
      </c>
      <c r="I44" s="786"/>
      <c r="J44" s="615"/>
      <c r="K44" s="656" t="s">
        <v>19</v>
      </c>
      <c r="L44" s="786"/>
    </row>
    <row r="45" spans="1:12" s="787" customFormat="1" ht="12.75">
      <c r="A45" s="775">
        <v>8132</v>
      </c>
      <c r="B45" s="779" t="s">
        <v>28</v>
      </c>
      <c r="C45" s="784"/>
      <c r="D45" s="615"/>
      <c r="E45" s="656" t="s">
        <v>19</v>
      </c>
      <c r="F45" s="786"/>
      <c r="G45" s="615"/>
      <c r="H45" s="656" t="s">
        <v>19</v>
      </c>
      <c r="I45" s="786"/>
      <c r="J45" s="615"/>
      <c r="K45" s="656" t="s">
        <v>19</v>
      </c>
      <c r="L45" s="786"/>
    </row>
    <row r="46" spans="1:12" s="787" customFormat="1" ht="13.5" customHeight="1">
      <c r="A46" s="775">
        <v>8140</v>
      </c>
      <c r="B46" s="779" t="s">
        <v>29</v>
      </c>
      <c r="C46" s="784"/>
      <c r="D46" s="789"/>
      <c r="E46" s="790"/>
      <c r="F46" s="786"/>
      <c r="G46" s="789"/>
      <c r="H46" s="790"/>
      <c r="I46" s="786"/>
      <c r="J46" s="789"/>
      <c r="K46" s="790"/>
      <c r="L46" s="786"/>
    </row>
    <row r="47" spans="1:12" s="787" customFormat="1" ht="7.5" customHeight="1">
      <c r="A47" s="778"/>
      <c r="B47" s="717" t="s">
        <v>10</v>
      </c>
      <c r="C47" s="784"/>
      <c r="D47" s="789"/>
      <c r="E47" s="790"/>
      <c r="F47" s="786"/>
      <c r="G47" s="789"/>
      <c r="H47" s="790"/>
      <c r="I47" s="786"/>
      <c r="J47" s="789"/>
      <c r="K47" s="790"/>
      <c r="L47" s="786"/>
    </row>
    <row r="48" spans="1:12" s="787" customFormat="1" ht="21.75" customHeight="1">
      <c r="A48" s="775">
        <v>8141</v>
      </c>
      <c r="B48" s="779" t="s">
        <v>30</v>
      </c>
      <c r="C48" s="784" t="s">
        <v>57</v>
      </c>
      <c r="D48" s="789"/>
      <c r="E48" s="790"/>
      <c r="F48" s="786"/>
      <c r="G48" s="789"/>
      <c r="H48" s="790"/>
      <c r="I48" s="786"/>
      <c r="J48" s="789"/>
      <c r="K48" s="790"/>
      <c r="L48" s="786"/>
    </row>
    <row r="49" spans="1:12" s="787" customFormat="1" ht="12.75">
      <c r="A49" s="775"/>
      <c r="B49" s="779" t="s">
        <v>10</v>
      </c>
      <c r="C49" s="784"/>
      <c r="D49" s="789"/>
      <c r="E49" s="790"/>
      <c r="F49" s="791"/>
      <c r="G49" s="789"/>
      <c r="H49" s="790"/>
      <c r="I49" s="791"/>
      <c r="J49" s="789"/>
      <c r="K49" s="790"/>
      <c r="L49" s="791"/>
    </row>
    <row r="50" spans="1:12" s="787" customFormat="1" ht="12.75">
      <c r="A50" s="775">
        <v>8142</v>
      </c>
      <c r="B50" s="779" t="s">
        <v>31</v>
      </c>
      <c r="C50" s="784"/>
      <c r="D50" s="789"/>
      <c r="E50" s="790"/>
      <c r="F50" s="656" t="s">
        <v>19</v>
      </c>
      <c r="G50" s="789"/>
      <c r="H50" s="790"/>
      <c r="I50" s="656" t="s">
        <v>19</v>
      </c>
      <c r="J50" s="789"/>
      <c r="K50" s="790"/>
      <c r="L50" s="656" t="s">
        <v>19</v>
      </c>
    </row>
    <row r="51" spans="1:12" s="787" customFormat="1" ht="12.75">
      <c r="A51" s="775">
        <v>8143</v>
      </c>
      <c r="B51" s="779" t="s">
        <v>32</v>
      </c>
      <c r="C51" s="784"/>
      <c r="D51" s="789"/>
      <c r="E51" s="790"/>
      <c r="F51" s="791"/>
      <c r="G51" s="789"/>
      <c r="H51" s="790"/>
      <c r="I51" s="791"/>
      <c r="J51" s="789"/>
      <c r="K51" s="790"/>
      <c r="L51" s="791"/>
    </row>
    <row r="52" spans="1:12" s="787" customFormat="1" ht="24.75" customHeight="1">
      <c r="A52" s="775">
        <v>8150</v>
      </c>
      <c r="B52" s="779" t="s">
        <v>33</v>
      </c>
      <c r="C52" s="792" t="s">
        <v>58</v>
      </c>
      <c r="D52" s="789"/>
      <c r="E52" s="790"/>
      <c r="F52" s="786"/>
      <c r="G52" s="789"/>
      <c r="H52" s="790"/>
      <c r="I52" s="786"/>
      <c r="J52" s="789"/>
      <c r="K52" s="790"/>
      <c r="L52" s="786"/>
    </row>
    <row r="53" spans="1:12" s="787" customFormat="1" ht="10.5" customHeight="1">
      <c r="A53" s="775"/>
      <c r="B53" s="779" t="s">
        <v>10</v>
      </c>
      <c r="C53" s="792"/>
      <c r="D53" s="789"/>
      <c r="E53" s="790"/>
      <c r="F53" s="791"/>
      <c r="G53" s="789"/>
      <c r="H53" s="790"/>
      <c r="I53" s="791"/>
      <c r="J53" s="789"/>
      <c r="K53" s="790"/>
      <c r="L53" s="791"/>
    </row>
    <row r="54" spans="1:12" s="787" customFormat="1" ht="12.75">
      <c r="A54" s="775">
        <v>8151</v>
      </c>
      <c r="B54" s="779" t="s">
        <v>27</v>
      </c>
      <c r="C54" s="792"/>
      <c r="D54" s="789"/>
      <c r="E54" s="790"/>
      <c r="F54" s="612" t="s">
        <v>103</v>
      </c>
      <c r="G54" s="789"/>
      <c r="H54" s="790"/>
      <c r="I54" s="612" t="s">
        <v>103</v>
      </c>
      <c r="J54" s="789"/>
      <c r="K54" s="790"/>
      <c r="L54" s="612" t="s">
        <v>103</v>
      </c>
    </row>
    <row r="55" spans="1:12" s="787" customFormat="1" ht="12.75">
      <c r="A55" s="775">
        <v>8152</v>
      </c>
      <c r="B55" s="779" t="s">
        <v>34</v>
      </c>
      <c r="C55" s="793"/>
      <c r="D55" s="794"/>
      <c r="E55" s="795"/>
      <c r="F55" s="796"/>
      <c r="G55" s="794"/>
      <c r="H55" s="795"/>
      <c r="I55" s="796"/>
      <c r="J55" s="794"/>
      <c r="K55" s="795"/>
      <c r="L55" s="796"/>
    </row>
    <row r="56" spans="1:12" s="787" customFormat="1" ht="38.25" customHeight="1">
      <c r="A56" s="775">
        <v>8160</v>
      </c>
      <c r="B56" s="779" t="s">
        <v>87</v>
      </c>
      <c r="C56" s="793"/>
      <c r="D56" s="794">
        <v>0</v>
      </c>
      <c r="E56" s="794">
        <v>0</v>
      </c>
      <c r="F56" s="794">
        <v>0</v>
      </c>
      <c r="G56" s="794">
        <v>11732</v>
      </c>
      <c r="H56" s="794">
        <v>0</v>
      </c>
      <c r="I56" s="794">
        <v>11732</v>
      </c>
      <c r="J56" s="615">
        <v>7728</v>
      </c>
      <c r="K56" s="615">
        <v>7382.3</v>
      </c>
      <c r="L56" s="615">
        <v>345.7</v>
      </c>
    </row>
    <row r="57" spans="1:12" s="787" customFormat="1" ht="9" customHeight="1">
      <c r="A57" s="775"/>
      <c r="B57" s="797" t="s">
        <v>81</v>
      </c>
      <c r="C57" s="792"/>
      <c r="D57" s="611"/>
      <c r="E57" s="788"/>
      <c r="F57" s="791"/>
      <c r="G57" s="611"/>
      <c r="H57" s="788"/>
      <c r="I57" s="791"/>
      <c r="J57" s="611"/>
      <c r="K57" s="788"/>
      <c r="L57" s="791"/>
    </row>
    <row r="58" spans="1:12" ht="25.5" customHeight="1">
      <c r="A58" s="775">
        <v>8161</v>
      </c>
      <c r="B58" s="717" t="s">
        <v>35</v>
      </c>
      <c r="C58" s="792"/>
      <c r="D58" s="615"/>
      <c r="E58" s="782" t="s">
        <v>19</v>
      </c>
      <c r="F58" s="615"/>
      <c r="G58" s="615"/>
      <c r="H58" s="782" t="s">
        <v>19</v>
      </c>
      <c r="I58" s="615"/>
      <c r="J58" s="615"/>
      <c r="K58" s="782" t="s">
        <v>19</v>
      </c>
      <c r="L58" s="615"/>
    </row>
    <row r="59" spans="1:12" ht="9.75" customHeight="1">
      <c r="A59" s="775"/>
      <c r="B59" s="717" t="s">
        <v>10</v>
      </c>
      <c r="C59" s="792"/>
      <c r="D59" s="615"/>
      <c r="E59" s="782"/>
      <c r="F59" s="611"/>
      <c r="G59" s="615"/>
      <c r="H59" s="782"/>
      <c r="I59" s="611"/>
      <c r="J59" s="615"/>
      <c r="K59" s="782"/>
      <c r="L59" s="611"/>
    </row>
    <row r="60" spans="1:12" ht="34.5" customHeight="1">
      <c r="A60" s="775">
        <v>8162</v>
      </c>
      <c r="B60" s="779" t="s">
        <v>36</v>
      </c>
      <c r="C60" s="792" t="s">
        <v>59</v>
      </c>
      <c r="D60" s="615"/>
      <c r="E60" s="782" t="s">
        <v>19</v>
      </c>
      <c r="F60" s="611"/>
      <c r="G60" s="615"/>
      <c r="H60" s="782" t="s">
        <v>19</v>
      </c>
      <c r="I60" s="611"/>
      <c r="J60" s="615"/>
      <c r="K60" s="782" t="s">
        <v>19</v>
      </c>
      <c r="L60" s="611"/>
    </row>
    <row r="61" spans="1:12" ht="71.25" customHeight="1">
      <c r="A61" s="798">
        <v>8163</v>
      </c>
      <c r="B61" s="779" t="s">
        <v>37</v>
      </c>
      <c r="C61" s="792" t="s">
        <v>59</v>
      </c>
      <c r="D61" s="615"/>
      <c r="E61" s="782" t="s">
        <v>19</v>
      </c>
      <c r="F61" s="611"/>
      <c r="G61" s="615"/>
      <c r="H61" s="782" t="s">
        <v>19</v>
      </c>
      <c r="I61" s="611"/>
      <c r="J61" s="615"/>
      <c r="K61" s="782" t="s">
        <v>19</v>
      </c>
      <c r="L61" s="611"/>
    </row>
    <row r="62" spans="1:12" ht="25.5" customHeight="1">
      <c r="A62" s="775">
        <v>8164</v>
      </c>
      <c r="B62" s="779" t="s">
        <v>38</v>
      </c>
      <c r="C62" s="792" t="s">
        <v>60</v>
      </c>
      <c r="D62" s="615"/>
      <c r="E62" s="782" t="s">
        <v>19</v>
      </c>
      <c r="F62" s="611"/>
      <c r="G62" s="615"/>
      <c r="H62" s="782" t="s">
        <v>19</v>
      </c>
      <c r="I62" s="611"/>
      <c r="J62" s="615"/>
      <c r="K62" s="782" t="s">
        <v>19</v>
      </c>
      <c r="L62" s="611"/>
    </row>
    <row r="63" spans="1:12" ht="12.75" customHeight="1">
      <c r="A63" s="775">
        <v>8170</v>
      </c>
      <c r="B63" s="717" t="s">
        <v>39</v>
      </c>
      <c r="C63" s="792"/>
      <c r="D63" s="615"/>
      <c r="E63" s="780"/>
      <c r="F63" s="782"/>
      <c r="G63" s="615"/>
      <c r="H63" s="780"/>
      <c r="I63" s="782"/>
      <c r="J63" s="615"/>
      <c r="K63" s="780"/>
      <c r="L63" s="782"/>
    </row>
    <row r="64" spans="1:12" ht="9.75" customHeight="1">
      <c r="A64" s="775"/>
      <c r="B64" s="717" t="s">
        <v>10</v>
      </c>
      <c r="C64" s="792"/>
      <c r="D64" s="615"/>
      <c r="E64" s="782"/>
      <c r="F64" s="782"/>
      <c r="G64" s="615"/>
      <c r="H64" s="782"/>
      <c r="I64" s="782"/>
      <c r="J64" s="615"/>
      <c r="K64" s="782"/>
      <c r="L64" s="782"/>
    </row>
    <row r="65" spans="1:12" ht="36">
      <c r="A65" s="775">
        <v>8171</v>
      </c>
      <c r="B65" s="779" t="s">
        <v>40</v>
      </c>
      <c r="C65" s="792" t="s">
        <v>61</v>
      </c>
      <c r="D65" s="615"/>
      <c r="E65" s="782"/>
      <c r="F65" s="611"/>
      <c r="G65" s="615"/>
      <c r="H65" s="782"/>
      <c r="I65" s="611"/>
      <c r="J65" s="615"/>
      <c r="K65" s="782"/>
      <c r="L65" s="611"/>
    </row>
    <row r="66" spans="1:12" ht="12.75">
      <c r="A66" s="775">
        <v>8172</v>
      </c>
      <c r="B66" s="783" t="s">
        <v>42</v>
      </c>
      <c r="C66" s="792" t="s">
        <v>62</v>
      </c>
      <c r="D66" s="615"/>
      <c r="E66" s="782"/>
      <c r="F66" s="611"/>
      <c r="G66" s="615"/>
      <c r="H66" s="782"/>
      <c r="I66" s="611"/>
      <c r="J66" s="615"/>
      <c r="K66" s="782"/>
      <c r="L66" s="611"/>
    </row>
    <row r="67" spans="1:12" ht="36">
      <c r="A67" s="799">
        <v>8190</v>
      </c>
      <c r="B67" s="800" t="s">
        <v>43</v>
      </c>
      <c r="C67" s="775"/>
      <c r="D67" s="615">
        <v>0</v>
      </c>
      <c r="E67" s="615">
        <v>0</v>
      </c>
      <c r="F67" s="615">
        <v>0</v>
      </c>
      <c r="G67" s="615">
        <v>11732</v>
      </c>
      <c r="H67" s="615">
        <v>0</v>
      </c>
      <c r="I67" s="615">
        <v>11732</v>
      </c>
      <c r="J67" s="615">
        <v>11732</v>
      </c>
      <c r="K67" s="615"/>
      <c r="L67" s="615">
        <v>11732</v>
      </c>
    </row>
    <row r="68" spans="1:12" ht="10.5" customHeight="1">
      <c r="A68" s="799"/>
      <c r="B68" s="717" t="s">
        <v>9</v>
      </c>
      <c r="C68" s="775"/>
      <c r="D68" s="615"/>
      <c r="E68" s="615"/>
      <c r="F68" s="611"/>
      <c r="G68" s="615"/>
      <c r="H68" s="615"/>
      <c r="I68" s="611"/>
      <c r="J68" s="615"/>
      <c r="K68" s="615"/>
      <c r="L68" s="611"/>
    </row>
    <row r="69" spans="1:12" ht="26.25" customHeight="1">
      <c r="A69" s="798">
        <v>8191</v>
      </c>
      <c r="B69" s="717" t="s">
        <v>44</v>
      </c>
      <c r="C69" s="799">
        <v>9320</v>
      </c>
      <c r="D69" s="615">
        <v>0</v>
      </c>
      <c r="E69" s="615">
        <v>0</v>
      </c>
      <c r="F69" s="612" t="s">
        <v>103</v>
      </c>
      <c r="G69" s="615" t="s">
        <v>1209</v>
      </c>
      <c r="H69" s="615" t="s">
        <v>1209</v>
      </c>
      <c r="I69" s="612" t="s">
        <v>103</v>
      </c>
      <c r="J69" s="615" t="s">
        <v>1209</v>
      </c>
      <c r="K69" s="615" t="s">
        <v>1209</v>
      </c>
      <c r="L69" s="612" t="s">
        <v>103</v>
      </c>
    </row>
    <row r="70" spans="1:12" ht="10.5" customHeight="1">
      <c r="A70" s="798"/>
      <c r="B70" s="717" t="s">
        <v>83</v>
      </c>
      <c r="C70" s="775"/>
      <c r="D70" s="615"/>
      <c r="E70" s="615"/>
      <c r="F70" s="611"/>
      <c r="G70" s="615"/>
      <c r="H70" s="615"/>
      <c r="I70" s="611"/>
      <c r="J70" s="615"/>
      <c r="K70" s="615"/>
      <c r="L70" s="611"/>
    </row>
    <row r="71" spans="1:12" ht="35.25" customHeight="1">
      <c r="A71" s="798">
        <v>8192</v>
      </c>
      <c r="B71" s="779" t="s">
        <v>45</v>
      </c>
      <c r="C71" s="775"/>
      <c r="D71" s="615"/>
      <c r="E71" s="615"/>
      <c r="F71" s="656" t="s">
        <v>19</v>
      </c>
      <c r="G71" s="615"/>
      <c r="H71" s="615"/>
      <c r="I71" s="656" t="s">
        <v>19</v>
      </c>
      <c r="J71" s="615"/>
      <c r="K71" s="615"/>
      <c r="L71" s="656" t="s">
        <v>19</v>
      </c>
    </row>
    <row r="72" spans="1:12" ht="24">
      <c r="A72" s="798">
        <v>8193</v>
      </c>
      <c r="B72" s="779" t="s">
        <v>91</v>
      </c>
      <c r="C72" s="775"/>
      <c r="D72" s="615"/>
      <c r="E72" s="801"/>
      <c r="F72" s="656" t="s">
        <v>103</v>
      </c>
      <c r="G72" s="615" t="s">
        <v>1209</v>
      </c>
      <c r="H72" s="615">
        <v>6506.1</v>
      </c>
      <c r="I72" s="656" t="s">
        <v>103</v>
      </c>
      <c r="J72" s="615" t="s">
        <v>1209</v>
      </c>
      <c r="K72" s="615" t="s">
        <v>1209</v>
      </c>
      <c r="L72" s="656" t="s">
        <v>103</v>
      </c>
    </row>
    <row r="73" spans="1:12" ht="36">
      <c r="A73" s="798">
        <v>8194</v>
      </c>
      <c r="B73" s="717" t="s">
        <v>46</v>
      </c>
      <c r="C73" s="802">
        <v>9330</v>
      </c>
      <c r="D73" s="615">
        <v>0</v>
      </c>
      <c r="E73" s="656" t="s">
        <v>19</v>
      </c>
      <c r="F73" s="615">
        <v>0</v>
      </c>
      <c r="G73" s="615" t="s">
        <v>1209</v>
      </c>
      <c r="H73" s="656">
        <v>6506.1</v>
      </c>
      <c r="I73" s="615"/>
      <c r="J73" s="615" t="s">
        <v>1209</v>
      </c>
      <c r="K73" s="615">
        <v>6506.1</v>
      </c>
      <c r="L73" s="615"/>
    </row>
    <row r="74" spans="1:12" ht="12.75">
      <c r="A74" s="798"/>
      <c r="B74" s="717" t="s">
        <v>83</v>
      </c>
      <c r="C74" s="802"/>
      <c r="D74" s="615"/>
      <c r="E74" s="656"/>
      <c r="F74" s="615"/>
      <c r="G74" s="615"/>
      <c r="H74" s="656"/>
      <c r="I74" s="615"/>
      <c r="J74" s="615"/>
      <c r="K74" s="656"/>
      <c r="L74" s="615"/>
    </row>
    <row r="75" spans="1:12" ht="36">
      <c r="A75" s="798">
        <v>8195</v>
      </c>
      <c r="B75" s="779" t="s">
        <v>47</v>
      </c>
      <c r="C75" s="802"/>
      <c r="D75" s="615"/>
      <c r="E75" s="656" t="s">
        <v>19</v>
      </c>
      <c r="F75" s="615"/>
      <c r="G75" s="615" t="s">
        <v>1210</v>
      </c>
      <c r="H75" s="656" t="s">
        <v>19</v>
      </c>
      <c r="I75" s="615" t="s">
        <v>1210</v>
      </c>
      <c r="J75" s="615" t="s">
        <v>1210</v>
      </c>
      <c r="K75" s="656" t="s">
        <v>19</v>
      </c>
      <c r="L75" s="615" t="s">
        <v>1210</v>
      </c>
    </row>
    <row r="76" spans="1:12" ht="48">
      <c r="A76" s="798">
        <v>8196</v>
      </c>
      <c r="B76" s="779" t="s">
        <v>48</v>
      </c>
      <c r="C76" s="802"/>
      <c r="D76" s="615"/>
      <c r="E76" s="656" t="s">
        <v>19</v>
      </c>
      <c r="F76" s="615"/>
      <c r="G76" s="615" t="s">
        <v>1209</v>
      </c>
      <c r="H76" s="656" t="s">
        <v>19</v>
      </c>
      <c r="I76" s="615" t="s">
        <v>1209</v>
      </c>
      <c r="J76" s="615" t="s">
        <v>1209</v>
      </c>
      <c r="K76" s="615"/>
      <c r="L76" s="615" t="s">
        <v>1209</v>
      </c>
    </row>
    <row r="77" spans="1:12" ht="36">
      <c r="A77" s="798">
        <v>8197</v>
      </c>
      <c r="B77" s="800" t="s">
        <v>49</v>
      </c>
      <c r="C77" s="803"/>
      <c r="D77" s="615"/>
      <c r="E77" s="656" t="s">
        <v>19</v>
      </c>
      <c r="F77" s="656" t="s">
        <v>19</v>
      </c>
      <c r="G77" s="615">
        <v>5225.9</v>
      </c>
      <c r="H77" s="656" t="s">
        <v>19</v>
      </c>
      <c r="I77" s="615" t="s">
        <v>1210</v>
      </c>
      <c r="J77" s="615" t="s">
        <v>1210</v>
      </c>
      <c r="K77" s="656" t="s">
        <v>19</v>
      </c>
      <c r="L77" s="615" t="s">
        <v>1210</v>
      </c>
    </row>
    <row r="78" spans="1:12" ht="48">
      <c r="A78" s="798">
        <v>8198</v>
      </c>
      <c r="B78" s="800" t="s">
        <v>50</v>
      </c>
      <c r="C78" s="803"/>
      <c r="D78" s="615"/>
      <c r="E78" s="782"/>
      <c r="F78" s="611"/>
      <c r="G78" s="615" t="s">
        <v>1210</v>
      </c>
      <c r="H78" s="782"/>
      <c r="I78" s="615" t="s">
        <v>1210</v>
      </c>
      <c r="J78" s="615" t="s">
        <v>1210</v>
      </c>
      <c r="K78" s="782"/>
      <c r="L78" s="615" t="s">
        <v>1210</v>
      </c>
    </row>
    <row r="79" spans="1:12" ht="60">
      <c r="A79" s="798">
        <v>8199</v>
      </c>
      <c r="B79" s="800" t="s">
        <v>88</v>
      </c>
      <c r="C79" s="803"/>
      <c r="D79" s="615"/>
      <c r="E79" s="782"/>
      <c r="F79" s="615"/>
      <c r="G79" s="615"/>
      <c r="H79" s="782"/>
      <c r="I79" s="615"/>
      <c r="J79" s="615">
        <v>-19460</v>
      </c>
      <c r="K79" s="615">
        <v>-7382.3</v>
      </c>
      <c r="L79" s="615">
        <v>-12077.7</v>
      </c>
    </row>
    <row r="80" spans="1:12" ht="36">
      <c r="A80" s="798" t="s">
        <v>51</v>
      </c>
      <c r="B80" s="804" t="s">
        <v>52</v>
      </c>
      <c r="C80" s="803"/>
      <c r="D80" s="615"/>
      <c r="E80" s="656" t="s">
        <v>19</v>
      </c>
      <c r="F80" s="615"/>
      <c r="G80" s="615"/>
      <c r="H80" s="656" t="s">
        <v>19</v>
      </c>
      <c r="I80" s="615"/>
      <c r="J80" s="615"/>
      <c r="K80" s="656" t="s">
        <v>19</v>
      </c>
      <c r="L80" s="615"/>
    </row>
    <row r="81" spans="1:12" ht="12.75">
      <c r="A81" s="778">
        <v>8200</v>
      </c>
      <c r="B81" s="776" t="s">
        <v>92</v>
      </c>
      <c r="C81" s="775"/>
      <c r="D81" s="615"/>
      <c r="E81" s="615"/>
      <c r="F81" s="615"/>
      <c r="G81" s="615"/>
      <c r="H81" s="615"/>
      <c r="I81" s="615"/>
      <c r="J81" s="615"/>
      <c r="K81" s="615"/>
      <c r="L81" s="615"/>
    </row>
    <row r="82" spans="1:12" ht="16.5" customHeight="1">
      <c r="A82" s="778"/>
      <c r="B82" s="777" t="s">
        <v>81</v>
      </c>
      <c r="C82" s="775"/>
      <c r="D82" s="615"/>
      <c r="E82" s="615"/>
      <c r="F82" s="615"/>
      <c r="G82" s="615"/>
      <c r="H82" s="615"/>
      <c r="I82" s="615"/>
      <c r="J82" s="615"/>
      <c r="K82" s="615"/>
      <c r="L82" s="615"/>
    </row>
    <row r="83" spans="1:12" ht="24" customHeight="1">
      <c r="A83" s="778">
        <v>8210</v>
      </c>
      <c r="B83" s="804" t="s">
        <v>89</v>
      </c>
      <c r="C83" s="775"/>
      <c r="D83" s="615"/>
      <c r="E83" s="615"/>
      <c r="F83" s="615"/>
      <c r="G83" s="615"/>
      <c r="H83" s="615"/>
      <c r="I83" s="615"/>
      <c r="J83" s="615"/>
      <c r="K83" s="615"/>
      <c r="L83" s="615"/>
    </row>
    <row r="84" spans="1:12" ht="15.75" customHeight="1">
      <c r="A84" s="775"/>
      <c r="B84" s="779" t="s">
        <v>81</v>
      </c>
      <c r="C84" s="775"/>
      <c r="D84" s="615"/>
      <c r="E84" s="782"/>
      <c r="F84" s="615"/>
      <c r="G84" s="615"/>
      <c r="H84" s="782"/>
      <c r="I84" s="615"/>
      <c r="J84" s="615"/>
      <c r="K84" s="782"/>
      <c r="L84" s="615"/>
    </row>
    <row r="85" spans="1:12" ht="36">
      <c r="A85" s="778">
        <v>8211</v>
      </c>
      <c r="B85" s="717" t="s">
        <v>18</v>
      </c>
      <c r="C85" s="775"/>
      <c r="D85" s="615"/>
      <c r="E85" s="656" t="s">
        <v>19</v>
      </c>
      <c r="F85" s="615"/>
      <c r="G85" s="615"/>
      <c r="H85" s="656" t="s">
        <v>19</v>
      </c>
      <c r="I85" s="615"/>
      <c r="J85" s="615"/>
      <c r="K85" s="656" t="s">
        <v>19</v>
      </c>
      <c r="L85" s="615"/>
    </row>
    <row r="86" spans="1:12" ht="12.75">
      <c r="A86" s="778"/>
      <c r="B86" s="717" t="s">
        <v>83</v>
      </c>
      <c r="C86" s="775"/>
      <c r="D86" s="615"/>
      <c r="E86" s="656"/>
      <c r="F86" s="615"/>
      <c r="G86" s="615"/>
      <c r="H86" s="656"/>
      <c r="I86" s="615"/>
      <c r="J86" s="615"/>
      <c r="K86" s="656"/>
      <c r="L86" s="615"/>
    </row>
    <row r="87" spans="1:12" ht="12.75">
      <c r="A87" s="778">
        <v>8212</v>
      </c>
      <c r="B87" s="783" t="s">
        <v>20</v>
      </c>
      <c r="C87" s="792" t="s">
        <v>63</v>
      </c>
      <c r="D87" s="615"/>
      <c r="E87" s="656" t="s">
        <v>19</v>
      </c>
      <c r="F87" s="615"/>
      <c r="G87" s="615"/>
      <c r="H87" s="656" t="s">
        <v>19</v>
      </c>
      <c r="I87" s="615"/>
      <c r="J87" s="615"/>
      <c r="K87" s="656" t="s">
        <v>19</v>
      </c>
      <c r="L87" s="615"/>
    </row>
    <row r="88" spans="1:12" ht="12.75">
      <c r="A88" s="778">
        <v>8213</v>
      </c>
      <c r="B88" s="783" t="s">
        <v>21</v>
      </c>
      <c r="C88" s="792" t="s">
        <v>64</v>
      </c>
      <c r="D88" s="615"/>
      <c r="E88" s="656" t="s">
        <v>19</v>
      </c>
      <c r="F88" s="615"/>
      <c r="G88" s="615"/>
      <c r="H88" s="656" t="s">
        <v>19</v>
      </c>
      <c r="I88" s="615"/>
      <c r="J88" s="615"/>
      <c r="K88" s="656" t="s">
        <v>19</v>
      </c>
      <c r="L88" s="615"/>
    </row>
    <row r="89" spans="1:12" ht="27" customHeight="1">
      <c r="A89" s="778">
        <v>8220</v>
      </c>
      <c r="B89" s="717" t="s">
        <v>90</v>
      </c>
      <c r="C89" s="775"/>
      <c r="D89" s="615"/>
      <c r="E89" s="615"/>
      <c r="F89" s="615"/>
      <c r="G89" s="615"/>
      <c r="H89" s="615"/>
      <c r="I89" s="615"/>
      <c r="J89" s="615"/>
      <c r="K89" s="615"/>
      <c r="L89" s="615"/>
    </row>
    <row r="90" spans="1:12" ht="9" customHeight="1">
      <c r="A90" s="778"/>
      <c r="B90" s="717" t="s">
        <v>81</v>
      </c>
      <c r="C90" s="775"/>
      <c r="D90" s="615"/>
      <c r="E90" s="612"/>
      <c r="F90" s="615"/>
      <c r="G90" s="615"/>
      <c r="H90" s="612"/>
      <c r="I90" s="615"/>
      <c r="J90" s="615"/>
      <c r="K90" s="612"/>
      <c r="L90" s="615"/>
    </row>
    <row r="91" spans="1:12" ht="12.75">
      <c r="A91" s="778">
        <v>8221</v>
      </c>
      <c r="B91" s="717" t="s">
        <v>22</v>
      </c>
      <c r="C91" s="775"/>
      <c r="D91" s="615"/>
      <c r="E91" s="656" t="s">
        <v>19</v>
      </c>
      <c r="F91" s="615"/>
      <c r="G91" s="615"/>
      <c r="H91" s="656" t="s">
        <v>19</v>
      </c>
      <c r="I91" s="615"/>
      <c r="J91" s="615"/>
      <c r="K91" s="656" t="s">
        <v>19</v>
      </c>
      <c r="L91" s="615"/>
    </row>
    <row r="92" spans="1:12" ht="8.25" customHeight="1">
      <c r="A92" s="778"/>
      <c r="B92" s="717" t="s">
        <v>10</v>
      </c>
      <c r="C92" s="775"/>
      <c r="D92" s="615"/>
      <c r="E92" s="656"/>
      <c r="F92" s="615"/>
      <c r="G92" s="615"/>
      <c r="H92" s="656"/>
      <c r="I92" s="615"/>
      <c r="J92" s="615"/>
      <c r="K92" s="656"/>
      <c r="L92" s="615"/>
    </row>
    <row r="93" spans="1:12" ht="12.75">
      <c r="A93" s="775">
        <v>8222</v>
      </c>
      <c r="B93" s="779" t="s">
        <v>23</v>
      </c>
      <c r="C93" s="792" t="s">
        <v>65</v>
      </c>
      <c r="D93" s="615"/>
      <c r="E93" s="656" t="s">
        <v>19</v>
      </c>
      <c r="F93" s="615"/>
      <c r="G93" s="615"/>
      <c r="H93" s="656" t="s">
        <v>19</v>
      </c>
      <c r="I93" s="615"/>
      <c r="J93" s="615"/>
      <c r="K93" s="656" t="s">
        <v>19</v>
      </c>
      <c r="L93" s="615"/>
    </row>
    <row r="94" spans="1:12" ht="24">
      <c r="A94" s="775">
        <v>8230</v>
      </c>
      <c r="B94" s="779" t="s">
        <v>26</v>
      </c>
      <c r="C94" s="792" t="s">
        <v>66</v>
      </c>
      <c r="D94" s="615"/>
      <c r="E94" s="656" t="s">
        <v>19</v>
      </c>
      <c r="F94" s="615"/>
      <c r="G94" s="615"/>
      <c r="H94" s="656" t="s">
        <v>19</v>
      </c>
      <c r="I94" s="615"/>
      <c r="J94" s="615"/>
      <c r="K94" s="656" t="s">
        <v>19</v>
      </c>
      <c r="L94" s="615"/>
    </row>
    <row r="95" spans="1:12" ht="12.75">
      <c r="A95" s="775">
        <v>8240</v>
      </c>
      <c r="B95" s="717" t="s">
        <v>29</v>
      </c>
      <c r="C95" s="775"/>
      <c r="D95" s="615"/>
      <c r="E95" s="618"/>
      <c r="F95" s="615"/>
      <c r="G95" s="615"/>
      <c r="H95" s="618"/>
      <c r="I95" s="615"/>
      <c r="J95" s="615"/>
      <c r="K95" s="618"/>
      <c r="L95" s="615"/>
    </row>
    <row r="96" spans="1:12" ht="8.25" customHeight="1">
      <c r="A96" s="778"/>
      <c r="B96" s="717" t="s">
        <v>10</v>
      </c>
      <c r="C96" s="775"/>
      <c r="D96" s="615"/>
      <c r="E96" s="612"/>
      <c r="F96" s="615"/>
      <c r="G96" s="615"/>
      <c r="H96" s="612"/>
      <c r="I96" s="615"/>
      <c r="J96" s="615"/>
      <c r="K96" s="612"/>
      <c r="L96" s="615"/>
    </row>
    <row r="97" spans="1:12" ht="12.75">
      <c r="A97" s="775">
        <v>8241</v>
      </c>
      <c r="B97" s="779" t="s">
        <v>53</v>
      </c>
      <c r="C97" s="792" t="s">
        <v>65</v>
      </c>
      <c r="D97" s="615"/>
      <c r="E97" s="611"/>
      <c r="F97" s="615"/>
      <c r="G97" s="615"/>
      <c r="H97" s="611"/>
      <c r="I97" s="615"/>
      <c r="J97" s="615"/>
      <c r="K97" s="611"/>
      <c r="L97" s="615"/>
    </row>
    <row r="98" spans="1:12" ht="24">
      <c r="A98" s="775">
        <v>8250</v>
      </c>
      <c r="B98" s="779" t="s">
        <v>33</v>
      </c>
      <c r="C98" s="792" t="s">
        <v>66</v>
      </c>
      <c r="D98" s="615"/>
      <c r="E98" s="788"/>
      <c r="F98" s="786"/>
      <c r="G98" s="615"/>
      <c r="H98" s="788"/>
      <c r="I98" s="786"/>
      <c r="J98" s="615"/>
      <c r="K98" s="788"/>
      <c r="L98" s="786"/>
    </row>
    <row r="99" ht="12.75">
      <c r="B99" s="805"/>
    </row>
    <row r="100" ht="13.5" customHeight="1">
      <c r="B100" s="805"/>
    </row>
    <row r="101" spans="1:10" ht="14.25">
      <c r="A101" s="806" t="s">
        <v>1320</v>
      </c>
      <c r="B101" s="806"/>
      <c r="C101" s="806"/>
      <c r="D101" s="806"/>
      <c r="E101" s="806"/>
      <c r="F101" s="806"/>
      <c r="G101" s="806"/>
      <c r="H101" s="806"/>
      <c r="I101" s="806"/>
      <c r="J101" s="806"/>
    </row>
    <row r="102" spans="1:10" ht="12.75">
      <c r="A102" s="807" t="s">
        <v>100</v>
      </c>
      <c r="B102" s="807"/>
      <c r="C102" s="807"/>
      <c r="D102" s="807"/>
      <c r="E102" s="807"/>
      <c r="F102" s="807"/>
      <c r="G102" s="807"/>
      <c r="H102" s="807"/>
      <c r="I102" s="807"/>
      <c r="J102" s="807"/>
    </row>
    <row r="103" spans="1:10" ht="14.25">
      <c r="A103" s="808" t="s">
        <v>1321</v>
      </c>
      <c r="B103" s="808"/>
      <c r="C103" s="808"/>
      <c r="D103" s="808"/>
      <c r="E103" s="808"/>
      <c r="F103" s="808"/>
      <c r="G103" s="808"/>
      <c r="H103" s="808"/>
      <c r="I103" s="808"/>
      <c r="J103" s="808"/>
    </row>
    <row r="104" spans="1:10" ht="12.75">
      <c r="A104" s="806" t="s">
        <v>101</v>
      </c>
      <c r="B104" s="806"/>
      <c r="C104" s="806"/>
      <c r="D104" s="806"/>
      <c r="E104" s="806"/>
      <c r="F104" s="806"/>
      <c r="G104" s="806"/>
      <c r="H104" s="806"/>
      <c r="I104" s="806"/>
      <c r="J104" s="806"/>
    </row>
    <row r="105" spans="1:10" ht="12.75">
      <c r="A105" s="806" t="s">
        <v>1211</v>
      </c>
      <c r="B105" s="806"/>
      <c r="C105" s="806"/>
      <c r="D105" s="806"/>
      <c r="E105" s="806"/>
      <c r="F105" s="806"/>
      <c r="G105" s="806"/>
      <c r="H105" s="806"/>
      <c r="I105" s="806"/>
      <c r="J105" s="806"/>
    </row>
    <row r="106" spans="1:10" ht="14.25">
      <c r="A106" s="809" t="s">
        <v>1322</v>
      </c>
      <c r="B106" s="809"/>
      <c r="C106" s="809"/>
      <c r="D106" s="809"/>
      <c r="E106" s="809"/>
      <c r="F106" s="809"/>
      <c r="G106" s="809"/>
      <c r="H106" s="809"/>
      <c r="I106" s="809"/>
      <c r="J106" s="809"/>
    </row>
    <row r="107" ht="12.75">
      <c r="B107" s="805"/>
    </row>
    <row r="108" ht="12.75">
      <c r="B108" s="805"/>
    </row>
    <row r="109" ht="12.75">
      <c r="B109" s="805"/>
    </row>
    <row r="110" ht="12.75">
      <c r="B110" s="805"/>
    </row>
    <row r="111" ht="12.75">
      <c r="B111" s="805"/>
    </row>
    <row r="112" ht="12.75">
      <c r="B112" s="805"/>
    </row>
    <row r="113" ht="12.75">
      <c r="B113" s="805"/>
    </row>
    <row r="114" ht="12.75">
      <c r="B114" s="805"/>
    </row>
    <row r="115" ht="12.75">
      <c r="B115" s="805"/>
    </row>
    <row r="116" ht="12.75">
      <c r="B116" s="805"/>
    </row>
    <row r="117" ht="12.75">
      <c r="B117" s="805"/>
    </row>
    <row r="118" ht="12.75">
      <c r="B118" s="805"/>
    </row>
    <row r="119" ht="12.75">
      <c r="B119" s="805"/>
    </row>
    <row r="120" ht="12.75">
      <c r="B120" s="805"/>
    </row>
    <row r="121" ht="12.75">
      <c r="B121" s="805"/>
    </row>
    <row r="122" ht="12.75">
      <c r="B122" s="805"/>
    </row>
    <row r="123" ht="12.75">
      <c r="B123" s="805"/>
    </row>
    <row r="124" ht="12.75">
      <c r="B124" s="805"/>
    </row>
    <row r="125" ht="12.75">
      <c r="B125" s="805"/>
    </row>
    <row r="126" ht="12.75">
      <c r="B126" s="805"/>
    </row>
    <row r="127" ht="12.75">
      <c r="B127" s="805"/>
    </row>
    <row r="128" ht="12.75">
      <c r="B128" s="805"/>
    </row>
    <row r="129" ht="12.75">
      <c r="B129" s="805"/>
    </row>
    <row r="130" ht="12.75">
      <c r="B130" s="805"/>
    </row>
    <row r="131" ht="12.75">
      <c r="B131" s="805"/>
    </row>
    <row r="132" ht="12.75">
      <c r="B132" s="805"/>
    </row>
    <row r="133" ht="12.75">
      <c r="B133" s="805"/>
    </row>
    <row r="134" ht="12.75">
      <c r="B134" s="805"/>
    </row>
    <row r="135" ht="12.75">
      <c r="B135" s="805"/>
    </row>
    <row r="136" ht="12.75">
      <c r="B136" s="805"/>
    </row>
    <row r="137" ht="12.75">
      <c r="B137" s="805"/>
    </row>
    <row r="138" ht="12.75">
      <c r="B138" s="805"/>
    </row>
    <row r="139" ht="12.75">
      <c r="B139" s="805"/>
    </row>
    <row r="140" ht="12.75">
      <c r="B140" s="805"/>
    </row>
    <row r="141" ht="12.75">
      <c r="B141" s="805"/>
    </row>
    <row r="142" ht="12.75">
      <c r="B142" s="805"/>
    </row>
    <row r="143" ht="12.75">
      <c r="B143" s="805"/>
    </row>
    <row r="144" ht="12.75">
      <c r="B144" s="805"/>
    </row>
    <row r="145" ht="12.75">
      <c r="B145" s="805"/>
    </row>
    <row r="146" ht="12.75">
      <c r="B146" s="805"/>
    </row>
    <row r="147" ht="12.75">
      <c r="B147" s="805"/>
    </row>
    <row r="148" ht="12.75">
      <c r="B148" s="805"/>
    </row>
    <row r="149" ht="12.75">
      <c r="B149" s="805"/>
    </row>
    <row r="150" ht="12.75">
      <c r="B150" s="805"/>
    </row>
    <row r="151" ht="12.75">
      <c r="B151" s="805"/>
    </row>
    <row r="152" ht="12.75">
      <c r="B152" s="805"/>
    </row>
    <row r="153" ht="12.75">
      <c r="B153" s="805"/>
    </row>
    <row r="154" ht="12.75">
      <c r="B154" s="805"/>
    </row>
    <row r="155" ht="12.75">
      <c r="B155" s="805"/>
    </row>
    <row r="156" ht="12.75">
      <c r="B156" s="805"/>
    </row>
    <row r="157" ht="12.75">
      <c r="B157" s="805"/>
    </row>
    <row r="158" ht="12.75">
      <c r="B158" s="805"/>
    </row>
    <row r="159" ht="12.75">
      <c r="B159" s="805"/>
    </row>
    <row r="160" ht="12.75">
      <c r="B160" s="805"/>
    </row>
    <row r="161" ht="12.75">
      <c r="B161" s="805"/>
    </row>
    <row r="162" ht="12.75">
      <c r="B162" s="805"/>
    </row>
    <row r="163" ht="12.75">
      <c r="B163" s="805"/>
    </row>
    <row r="164" ht="12.75">
      <c r="B164" s="805"/>
    </row>
    <row r="165" ht="12.75">
      <c r="B165" s="805"/>
    </row>
    <row r="166" ht="12.75">
      <c r="B166" s="805"/>
    </row>
    <row r="167" ht="12.75">
      <c r="B167" s="805"/>
    </row>
    <row r="168" ht="12.75">
      <c r="B168" s="805"/>
    </row>
    <row r="169" ht="12.75">
      <c r="B169" s="805"/>
    </row>
    <row r="170" ht="12.75">
      <c r="B170" s="805"/>
    </row>
    <row r="171" ht="12.75">
      <c r="B171" s="805"/>
    </row>
    <row r="172" ht="12.75">
      <c r="B172" s="805"/>
    </row>
    <row r="173" ht="12.75">
      <c r="B173" s="805"/>
    </row>
    <row r="174" ht="12.75">
      <c r="B174" s="805"/>
    </row>
    <row r="175" ht="12.75">
      <c r="B175" s="805"/>
    </row>
    <row r="176" ht="12.75">
      <c r="B176" s="805"/>
    </row>
    <row r="177" ht="12.75">
      <c r="B177" s="805"/>
    </row>
    <row r="178" ht="12.75">
      <c r="B178" s="805"/>
    </row>
    <row r="179" ht="12.75">
      <c r="B179" s="805"/>
    </row>
    <row r="180" ht="12.75">
      <c r="B180" s="805"/>
    </row>
    <row r="181" ht="12.75">
      <c r="B181" s="805"/>
    </row>
    <row r="182" ht="12.75">
      <c r="B182" s="805"/>
    </row>
    <row r="183" ht="12.75">
      <c r="B183" s="805"/>
    </row>
    <row r="184" ht="12.75">
      <c r="B184" s="805"/>
    </row>
    <row r="185" ht="12.75">
      <c r="B185" s="805"/>
    </row>
    <row r="186" ht="12.75">
      <c r="B186" s="805"/>
    </row>
    <row r="187" ht="12.75">
      <c r="B187" s="805"/>
    </row>
    <row r="188" ht="12.75">
      <c r="B188" s="805"/>
    </row>
    <row r="189" ht="12.75">
      <c r="B189" s="805"/>
    </row>
    <row r="190" ht="12.75">
      <c r="B190" s="805"/>
    </row>
    <row r="191" ht="12.75">
      <c r="B191" s="805"/>
    </row>
    <row r="192" ht="12.75">
      <c r="B192" s="805"/>
    </row>
    <row r="193" ht="12.75">
      <c r="B193" s="805"/>
    </row>
    <row r="194" ht="12.75">
      <c r="B194" s="805"/>
    </row>
    <row r="195" ht="12.75">
      <c r="B195" s="805"/>
    </row>
    <row r="196" ht="12.75">
      <c r="B196" s="805"/>
    </row>
    <row r="197" ht="12.75">
      <c r="B197" s="805"/>
    </row>
    <row r="198" ht="12.75">
      <c r="B198" s="805"/>
    </row>
    <row r="199" ht="12.75">
      <c r="B199" s="805"/>
    </row>
    <row r="200" ht="12.75">
      <c r="B200" s="805"/>
    </row>
    <row r="201" ht="12.75">
      <c r="B201" s="805"/>
    </row>
    <row r="202" ht="12.75">
      <c r="B202" s="805"/>
    </row>
    <row r="203" ht="12.75">
      <c r="B203" s="805"/>
    </row>
    <row r="204" ht="12.75">
      <c r="B204" s="805"/>
    </row>
    <row r="205" ht="12.75">
      <c r="B205" s="805"/>
    </row>
    <row r="206" ht="12.75">
      <c r="B206" s="805"/>
    </row>
    <row r="207" ht="12.75">
      <c r="B207" s="805"/>
    </row>
    <row r="208" ht="12.75">
      <c r="B208" s="805"/>
    </row>
    <row r="209" ht="12.75">
      <c r="B209" s="805"/>
    </row>
    <row r="210" ht="12.75">
      <c r="B210" s="805"/>
    </row>
    <row r="211" ht="12.75">
      <c r="B211" s="805"/>
    </row>
    <row r="212" ht="12.75">
      <c r="B212" s="805"/>
    </row>
    <row r="213" ht="12.75">
      <c r="B213" s="805"/>
    </row>
    <row r="214" ht="12.75">
      <c r="B214" s="805"/>
    </row>
    <row r="215" ht="12.75">
      <c r="B215" s="805"/>
    </row>
    <row r="216" ht="12.75">
      <c r="B216" s="805"/>
    </row>
    <row r="217" ht="12.75">
      <c r="B217" s="805"/>
    </row>
    <row r="218" ht="12.75">
      <c r="B218" s="805"/>
    </row>
    <row r="219" ht="12.75">
      <c r="B219" s="805"/>
    </row>
    <row r="220" ht="12.75">
      <c r="B220" s="805"/>
    </row>
    <row r="221" ht="12.75">
      <c r="B221" s="805"/>
    </row>
    <row r="222" ht="12.75">
      <c r="B222" s="805"/>
    </row>
    <row r="223" ht="12.75">
      <c r="B223" s="805"/>
    </row>
    <row r="224" ht="12.75">
      <c r="B224" s="805"/>
    </row>
    <row r="225" ht="12.75">
      <c r="B225" s="805"/>
    </row>
    <row r="226" ht="12.75">
      <c r="B226" s="805"/>
    </row>
    <row r="227" ht="12.75">
      <c r="B227" s="805"/>
    </row>
    <row r="228" ht="12.75">
      <c r="B228" s="805"/>
    </row>
    <row r="229" ht="12.75">
      <c r="B229" s="805"/>
    </row>
    <row r="230" ht="12.75">
      <c r="B230" s="805"/>
    </row>
    <row r="231" ht="12.75">
      <c r="B231" s="805"/>
    </row>
    <row r="232" ht="12.75">
      <c r="B232" s="805"/>
    </row>
    <row r="233" ht="12.75">
      <c r="B233" s="805"/>
    </row>
    <row r="234" ht="12.75">
      <c r="B234" s="805"/>
    </row>
    <row r="235" ht="12.75">
      <c r="B235" s="805"/>
    </row>
    <row r="236" ht="12.75">
      <c r="B236" s="805"/>
    </row>
    <row r="237" ht="12.75">
      <c r="B237" s="805"/>
    </row>
    <row r="238" ht="12.75">
      <c r="B238" s="805"/>
    </row>
    <row r="239" ht="12.75">
      <c r="B239" s="805"/>
    </row>
    <row r="240" ht="12.75">
      <c r="B240" s="805"/>
    </row>
    <row r="241" ht="12.75">
      <c r="B241" s="805"/>
    </row>
    <row r="242" ht="12.75">
      <c r="B242" s="805"/>
    </row>
    <row r="243" ht="12.75">
      <c r="B243" s="805"/>
    </row>
    <row r="244" ht="12.75">
      <c r="B244" s="805"/>
    </row>
    <row r="245" ht="12.75">
      <c r="B245" s="805"/>
    </row>
    <row r="246" ht="12.75">
      <c r="B246" s="805"/>
    </row>
    <row r="247" ht="12.75">
      <c r="B247" s="805"/>
    </row>
  </sheetData>
  <sheetProtection/>
  <mergeCells count="30">
    <mergeCell ref="J21:J22"/>
    <mergeCell ref="E21:F21"/>
    <mergeCell ref="H21:I21"/>
    <mergeCell ref="J20:L20"/>
    <mergeCell ref="K21:L21"/>
    <mergeCell ref="D20:F20"/>
    <mergeCell ref="B20:B22"/>
    <mergeCell ref="D21:D22"/>
    <mergeCell ref="I7:I8"/>
    <mergeCell ref="G21:G22"/>
    <mergeCell ref="D7:E7"/>
    <mergeCell ref="G7:H7"/>
    <mergeCell ref="G20:I20"/>
    <mergeCell ref="A16:I16"/>
    <mergeCell ref="A18:I19"/>
    <mergeCell ref="C20:C22"/>
    <mergeCell ref="A2:I2"/>
    <mergeCell ref="A4:I4"/>
    <mergeCell ref="B6:B8"/>
    <mergeCell ref="C6:E6"/>
    <mergeCell ref="F6:H6"/>
    <mergeCell ref="I6:K6"/>
    <mergeCell ref="C7:C8"/>
    <mergeCell ref="J7:K7"/>
    <mergeCell ref="A101:J101"/>
    <mergeCell ref="A102:J102"/>
    <mergeCell ref="A103:J103"/>
    <mergeCell ref="A104:J104"/>
    <mergeCell ref="A105:J105"/>
    <mergeCell ref="A106:J106"/>
  </mergeCells>
  <printOptions/>
  <pageMargins left="0.24" right="0.24" top="0.25" bottom="0.24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20"/>
  <sheetViews>
    <sheetView zoomScaleSheetLayoutView="25" workbookViewId="0" topLeftCell="A2">
      <selection activeCell="E15" sqref="E15"/>
    </sheetView>
  </sheetViews>
  <sheetFormatPr defaultColWidth="9.140625" defaultRowHeight="12.75"/>
  <cols>
    <col min="1" max="1" width="6.28125" style="150" customWidth="1"/>
    <col min="2" max="2" width="11.7109375" style="150" customWidth="1"/>
    <col min="3" max="3" width="12.8515625" style="150" customWidth="1"/>
    <col min="4" max="4" width="12.57421875" style="150" customWidth="1"/>
    <col min="5" max="5" width="12.7109375" style="150" customWidth="1"/>
    <col min="6" max="6" width="11.140625" style="150" customWidth="1"/>
    <col min="7" max="7" width="12.140625" style="150" hidden="1" customWidth="1"/>
    <col min="8" max="8" width="14.140625" style="150" hidden="1" customWidth="1"/>
    <col min="9" max="9" width="11.00390625" style="150" customWidth="1"/>
    <col min="10" max="10" width="11.7109375" style="150" customWidth="1"/>
    <col min="11" max="11" width="12.8515625" style="150" customWidth="1"/>
    <col min="12" max="12" width="12.57421875" style="150" customWidth="1"/>
    <col min="13" max="14" width="11.421875" style="150" customWidth="1"/>
    <col min="15" max="15" width="11.57421875" style="150" customWidth="1"/>
    <col min="16" max="16" width="12.140625" style="150" customWidth="1"/>
    <col min="17" max="17" width="12.421875" style="150" customWidth="1"/>
    <col min="18" max="18" width="12.8515625" style="150" customWidth="1"/>
    <col min="19" max="19" width="14.00390625" style="150" customWidth="1"/>
    <col min="20" max="20" width="13.00390625" style="150" customWidth="1"/>
    <col min="21" max="21" width="14.421875" style="150" customWidth="1"/>
    <col min="22" max="22" width="12.28125" style="150" customWidth="1"/>
    <col min="23" max="23" width="12.57421875" style="150" customWidth="1"/>
    <col min="24" max="24" width="11.421875" style="150" customWidth="1"/>
    <col min="25" max="25" width="12.57421875" style="150" customWidth="1"/>
    <col min="26" max="26" width="11.57421875" style="150" customWidth="1"/>
    <col min="27" max="27" width="10.7109375" style="150" customWidth="1"/>
    <col min="28" max="28" width="11.28125" style="150" customWidth="1"/>
    <col min="29" max="29" width="12.8515625" style="150" customWidth="1"/>
    <col min="30" max="30" width="12.421875" style="150" customWidth="1"/>
    <col min="31" max="31" width="11.28125" style="150" customWidth="1"/>
    <col min="32" max="32" width="11.8515625" style="150" customWidth="1"/>
    <col min="33" max="33" width="12.00390625" style="150" customWidth="1"/>
    <col min="34" max="34" width="11.00390625" style="150" customWidth="1"/>
    <col min="35" max="35" width="14.57421875" style="150" customWidth="1"/>
    <col min="36" max="36" width="12.7109375" style="150" customWidth="1"/>
    <col min="37" max="16384" width="9.140625" style="150" customWidth="1"/>
  </cols>
  <sheetData>
    <row r="1" ht="6.75" customHeight="1"/>
    <row r="2" spans="3:17" s="151" customFormat="1" ht="45" customHeight="1">
      <c r="C2" s="272" t="s">
        <v>1203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3:9" s="151" customFormat="1" ht="16.5" customHeight="1">
      <c r="C3" s="152"/>
      <c r="D3" s="153"/>
      <c r="E3" s="153"/>
      <c r="F3" s="153"/>
      <c r="G3" s="153"/>
      <c r="H3" s="153"/>
      <c r="I3" s="153"/>
    </row>
    <row r="4" spans="1:36" s="154" customFormat="1" ht="52.5" customHeight="1">
      <c r="A4" s="273" t="s">
        <v>1062</v>
      </c>
      <c r="B4" s="253" t="s">
        <v>1063</v>
      </c>
      <c r="C4" s="274" t="s">
        <v>1167</v>
      </c>
      <c r="D4" s="274"/>
      <c r="E4" s="274"/>
      <c r="F4" s="274"/>
      <c r="G4" s="274"/>
      <c r="H4" s="274"/>
      <c r="I4" s="275" t="s">
        <v>1168</v>
      </c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7"/>
      <c r="AI4" s="268" t="s">
        <v>1064</v>
      </c>
      <c r="AJ4" s="269"/>
    </row>
    <row r="5" spans="1:36" s="155" customFormat="1" ht="27" customHeight="1">
      <c r="A5" s="273"/>
      <c r="B5" s="253"/>
      <c r="C5" s="270" t="s">
        <v>1065</v>
      </c>
      <c r="D5" s="270"/>
      <c r="E5" s="270" t="s">
        <v>1066</v>
      </c>
      <c r="F5" s="270"/>
      <c r="G5" s="266" t="s">
        <v>1067</v>
      </c>
      <c r="H5" s="266"/>
      <c r="I5" s="270" t="s">
        <v>1068</v>
      </c>
      <c r="J5" s="270"/>
      <c r="K5" s="270" t="s">
        <v>140</v>
      </c>
      <c r="L5" s="270"/>
      <c r="M5" s="271" t="s">
        <v>1169</v>
      </c>
      <c r="N5" s="271"/>
      <c r="O5" s="256" t="s">
        <v>1070</v>
      </c>
      <c r="P5" s="257"/>
      <c r="Q5" s="257"/>
      <c r="R5" s="258"/>
      <c r="S5" s="265" t="s">
        <v>1170</v>
      </c>
      <c r="T5" s="265"/>
      <c r="U5" s="266" t="s">
        <v>1171</v>
      </c>
      <c r="V5" s="266"/>
      <c r="W5" s="266"/>
      <c r="X5" s="266"/>
      <c r="Y5" s="267" t="s">
        <v>1071</v>
      </c>
      <c r="Z5" s="267"/>
      <c r="AA5" s="267"/>
      <c r="AB5" s="267"/>
      <c r="AC5" s="253" t="s">
        <v>1069</v>
      </c>
      <c r="AD5" s="253"/>
      <c r="AE5" s="253"/>
      <c r="AF5" s="253"/>
      <c r="AG5" s="253"/>
      <c r="AH5" s="253"/>
      <c r="AI5" s="268"/>
      <c r="AJ5" s="269"/>
    </row>
    <row r="6" spans="1:36" s="155" customFormat="1" ht="19.5" customHeight="1">
      <c r="A6" s="273"/>
      <c r="B6" s="253"/>
      <c r="C6" s="270"/>
      <c r="D6" s="270"/>
      <c r="E6" s="270"/>
      <c r="F6" s="270"/>
      <c r="G6" s="270" t="s">
        <v>1069</v>
      </c>
      <c r="H6" s="270"/>
      <c r="I6" s="270"/>
      <c r="J6" s="270"/>
      <c r="K6" s="270" t="s">
        <v>1172</v>
      </c>
      <c r="L6" s="270"/>
      <c r="M6" s="271"/>
      <c r="N6" s="271"/>
      <c r="O6" s="259"/>
      <c r="P6" s="260"/>
      <c r="Q6" s="260"/>
      <c r="R6" s="261"/>
      <c r="S6" s="265"/>
      <c r="T6" s="265"/>
      <c r="U6" s="266"/>
      <c r="V6" s="266"/>
      <c r="W6" s="266"/>
      <c r="X6" s="266"/>
      <c r="Y6" s="267"/>
      <c r="Z6" s="267"/>
      <c r="AA6" s="267"/>
      <c r="AB6" s="267"/>
      <c r="AC6" s="267" t="s">
        <v>1173</v>
      </c>
      <c r="AD6" s="267"/>
      <c r="AE6" s="278" t="s">
        <v>80</v>
      </c>
      <c r="AF6" s="278"/>
      <c r="AG6" s="278"/>
      <c r="AH6" s="278"/>
      <c r="AI6" s="268"/>
      <c r="AJ6" s="269"/>
    </row>
    <row r="7" spans="1:36" s="155" customFormat="1" ht="46.5" customHeight="1">
      <c r="A7" s="273"/>
      <c r="B7" s="253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1"/>
      <c r="N7" s="271"/>
      <c r="O7" s="262"/>
      <c r="P7" s="263"/>
      <c r="Q7" s="263"/>
      <c r="R7" s="264"/>
      <c r="S7" s="265"/>
      <c r="T7" s="265"/>
      <c r="U7" s="253" t="s">
        <v>1174</v>
      </c>
      <c r="V7" s="253"/>
      <c r="W7" s="253" t="s">
        <v>1175</v>
      </c>
      <c r="X7" s="253"/>
      <c r="Y7" s="267"/>
      <c r="Z7" s="267"/>
      <c r="AA7" s="267"/>
      <c r="AB7" s="267"/>
      <c r="AC7" s="267"/>
      <c r="AD7" s="267"/>
      <c r="AE7" s="253" t="s">
        <v>1176</v>
      </c>
      <c r="AF7" s="254"/>
      <c r="AG7" s="253" t="s">
        <v>1175</v>
      </c>
      <c r="AH7" s="254"/>
      <c r="AI7" s="268"/>
      <c r="AJ7" s="269"/>
    </row>
    <row r="8" spans="1:36" s="157" customFormat="1" ht="52.5" customHeight="1">
      <c r="A8" s="273"/>
      <c r="B8" s="253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1"/>
      <c r="N8" s="271"/>
      <c r="O8" s="156" t="s">
        <v>1177</v>
      </c>
      <c r="P8" s="156" t="s">
        <v>1178</v>
      </c>
      <c r="Q8" s="156" t="s">
        <v>1177</v>
      </c>
      <c r="R8" s="156" t="s">
        <v>1072</v>
      </c>
      <c r="S8" s="265"/>
      <c r="T8" s="265"/>
      <c r="U8" s="253"/>
      <c r="V8" s="253"/>
      <c r="W8" s="253"/>
      <c r="X8" s="253"/>
      <c r="Y8" s="156" t="s">
        <v>1177</v>
      </c>
      <c r="Z8" s="156" t="s">
        <v>1178</v>
      </c>
      <c r="AA8" s="156" t="s">
        <v>1177</v>
      </c>
      <c r="AB8" s="156" t="s">
        <v>1072</v>
      </c>
      <c r="AC8" s="267"/>
      <c r="AD8" s="267"/>
      <c r="AE8" s="254"/>
      <c r="AF8" s="254"/>
      <c r="AG8" s="254"/>
      <c r="AH8" s="254"/>
      <c r="AI8" s="268"/>
      <c r="AJ8" s="269"/>
    </row>
    <row r="9" spans="1:36" s="157" customFormat="1" ht="18" customHeight="1">
      <c r="A9" s="273"/>
      <c r="B9" s="253"/>
      <c r="C9" s="214" t="s">
        <v>1249</v>
      </c>
      <c r="D9" s="214" t="s">
        <v>1250</v>
      </c>
      <c r="E9" s="214" t="s">
        <v>1249</v>
      </c>
      <c r="F9" s="214" t="s">
        <v>1247</v>
      </c>
      <c r="G9" s="158" t="s">
        <v>1179</v>
      </c>
      <c r="H9" s="158" t="s">
        <v>1180</v>
      </c>
      <c r="I9" s="214" t="s">
        <v>1245</v>
      </c>
      <c r="J9" s="214" t="s">
        <v>1246</v>
      </c>
      <c r="K9" s="214" t="s">
        <v>1248</v>
      </c>
      <c r="L9" s="214" t="s">
        <v>1246</v>
      </c>
      <c r="M9" s="214" t="s">
        <v>1244</v>
      </c>
      <c r="N9" s="214" t="s">
        <v>1246</v>
      </c>
      <c r="O9" s="255" t="s">
        <v>1245</v>
      </c>
      <c r="P9" s="255"/>
      <c r="Q9" s="255" t="s">
        <v>1246</v>
      </c>
      <c r="R9" s="255"/>
      <c r="S9" s="214" t="s">
        <v>1245</v>
      </c>
      <c r="T9" s="214" t="s">
        <v>1246</v>
      </c>
      <c r="U9" s="214" t="s">
        <v>1245</v>
      </c>
      <c r="V9" s="214" t="s">
        <v>1246</v>
      </c>
      <c r="W9" s="214" t="s">
        <v>1245</v>
      </c>
      <c r="X9" s="214" t="s">
        <v>1247</v>
      </c>
      <c r="Y9" s="255" t="s">
        <v>1245</v>
      </c>
      <c r="Z9" s="255"/>
      <c r="AA9" s="255" t="s">
        <v>1246</v>
      </c>
      <c r="AB9" s="255"/>
      <c r="AC9" s="214" t="s">
        <v>1245</v>
      </c>
      <c r="AD9" s="214" t="s">
        <v>1246</v>
      </c>
      <c r="AE9" s="214" t="s">
        <v>1245</v>
      </c>
      <c r="AF9" s="214" t="s">
        <v>1246</v>
      </c>
      <c r="AG9" s="214" t="s">
        <v>1245</v>
      </c>
      <c r="AH9" s="214" t="s">
        <v>1246</v>
      </c>
      <c r="AI9" s="268"/>
      <c r="AJ9" s="159"/>
    </row>
    <row r="10" spans="1:35" s="161" customFormat="1" ht="15" customHeight="1">
      <c r="A10" s="160"/>
      <c r="B10" s="158">
        <v>1</v>
      </c>
      <c r="C10" s="158">
        <v>2</v>
      </c>
      <c r="D10" s="158">
        <v>3</v>
      </c>
      <c r="E10" s="158">
        <v>4</v>
      </c>
      <c r="F10" s="158">
        <v>5</v>
      </c>
      <c r="G10" s="158">
        <v>6</v>
      </c>
      <c r="H10" s="158">
        <v>7</v>
      </c>
      <c r="I10" s="158">
        <v>8</v>
      </c>
      <c r="J10" s="158">
        <v>9</v>
      </c>
      <c r="K10" s="158">
        <v>10</v>
      </c>
      <c r="L10" s="158">
        <v>11</v>
      </c>
      <c r="M10" s="158">
        <v>12</v>
      </c>
      <c r="N10" s="158">
        <v>13</v>
      </c>
      <c r="O10" s="158">
        <v>14</v>
      </c>
      <c r="P10" s="158">
        <v>15</v>
      </c>
      <c r="Q10" s="158">
        <v>16</v>
      </c>
      <c r="R10" s="158">
        <v>17</v>
      </c>
      <c r="S10" s="158">
        <v>18</v>
      </c>
      <c r="T10" s="158">
        <v>19</v>
      </c>
      <c r="U10" s="158">
        <v>20</v>
      </c>
      <c r="V10" s="158">
        <v>21</v>
      </c>
      <c r="W10" s="158">
        <v>22</v>
      </c>
      <c r="X10" s="158">
        <v>23</v>
      </c>
      <c r="Y10" s="158">
        <v>24</v>
      </c>
      <c r="Z10" s="158">
        <v>25</v>
      </c>
      <c r="AA10" s="158">
        <v>26</v>
      </c>
      <c r="AB10" s="158">
        <v>27</v>
      </c>
      <c r="AC10" s="158">
        <v>28</v>
      </c>
      <c r="AD10" s="158">
        <v>29</v>
      </c>
      <c r="AE10" s="158">
        <v>30</v>
      </c>
      <c r="AF10" s="158">
        <v>31</v>
      </c>
      <c r="AG10" s="158">
        <v>32</v>
      </c>
      <c r="AH10" s="158">
        <v>33</v>
      </c>
      <c r="AI10" s="158">
        <v>34</v>
      </c>
    </row>
    <row r="11" spans="1:36" s="169" customFormat="1" ht="19.5" customHeight="1">
      <c r="A11" s="162">
        <v>1</v>
      </c>
      <c r="B11" s="163" t="s">
        <v>1073</v>
      </c>
      <c r="C11" s="164"/>
      <c r="D11" s="165"/>
      <c r="E11" s="166"/>
      <c r="F11" s="166"/>
      <c r="G11" s="165"/>
      <c r="H11" s="165"/>
      <c r="I11" s="165">
        <v>1</v>
      </c>
      <c r="J11" s="165">
        <v>1</v>
      </c>
      <c r="K11" s="165">
        <v>1</v>
      </c>
      <c r="L11" s="165">
        <v>1</v>
      </c>
      <c r="M11" s="165">
        <v>20</v>
      </c>
      <c r="N11" s="165">
        <v>20</v>
      </c>
      <c r="O11" s="166">
        <v>7350</v>
      </c>
      <c r="P11" s="166">
        <v>7017.6</v>
      </c>
      <c r="Q11" s="166">
        <v>7350</v>
      </c>
      <c r="R11" s="166">
        <v>7016.7</v>
      </c>
      <c r="S11" s="166">
        <v>1124</v>
      </c>
      <c r="T11" s="166">
        <v>1098.9</v>
      </c>
      <c r="U11" s="166">
        <v>0</v>
      </c>
      <c r="V11" s="166">
        <v>0</v>
      </c>
      <c r="W11" s="166">
        <v>1124</v>
      </c>
      <c r="X11" s="166">
        <v>1098.9</v>
      </c>
      <c r="Y11" s="166">
        <v>7350</v>
      </c>
      <c r="Z11" s="166">
        <v>7017.6</v>
      </c>
      <c r="AA11" s="166">
        <v>7350</v>
      </c>
      <c r="AB11" s="166">
        <v>7016.7</v>
      </c>
      <c r="AC11" s="166">
        <v>1124</v>
      </c>
      <c r="AD11" s="166">
        <v>1098.9</v>
      </c>
      <c r="AE11" s="166">
        <v>0</v>
      </c>
      <c r="AF11" s="166">
        <v>0</v>
      </c>
      <c r="AG11" s="166">
        <v>1124</v>
      </c>
      <c r="AH11" s="166">
        <v>1098.9</v>
      </c>
      <c r="AI11" s="167"/>
      <c r="AJ11" s="168"/>
    </row>
    <row r="12" s="170" customFormat="1" ht="19.5" customHeight="1"/>
    <row r="13" s="169" customFormat="1" ht="19.5" customHeight="1"/>
    <row r="14" s="169" customFormat="1" ht="13.5"/>
    <row r="15" s="169" customFormat="1" ht="13.5"/>
    <row r="16" spans="3:9" s="169" customFormat="1" ht="17.25">
      <c r="C16" s="171" t="s">
        <v>1181</v>
      </c>
      <c r="D16" s="171"/>
      <c r="E16" s="171"/>
      <c r="F16" s="171" t="s">
        <v>1074</v>
      </c>
      <c r="G16" s="171"/>
      <c r="H16" s="171"/>
      <c r="I16" s="171"/>
    </row>
    <row r="17" spans="3:9" s="169" customFormat="1" ht="17.25">
      <c r="C17" s="171"/>
      <c r="D17" s="171"/>
      <c r="E17" s="171"/>
      <c r="F17" s="171"/>
      <c r="G17" s="171"/>
      <c r="H17" s="171"/>
      <c r="I17" s="171"/>
    </row>
    <row r="18" spans="3:9" s="169" customFormat="1" ht="17.25">
      <c r="C18" s="171"/>
      <c r="D18" s="171"/>
      <c r="E18" s="171"/>
      <c r="F18" s="171"/>
      <c r="G18" s="171"/>
      <c r="H18" s="171"/>
      <c r="I18" s="171"/>
    </row>
    <row r="19" spans="3:9" s="169" customFormat="1" ht="17.25">
      <c r="C19" s="171"/>
      <c r="D19" s="171"/>
      <c r="E19" s="171"/>
      <c r="F19" s="171"/>
      <c r="G19" s="171"/>
      <c r="H19" s="171"/>
      <c r="I19" s="171"/>
    </row>
    <row r="20" spans="3:9" s="169" customFormat="1" ht="17.25">
      <c r="C20" s="171" t="s">
        <v>1182</v>
      </c>
      <c r="D20" s="171"/>
      <c r="E20" s="171"/>
      <c r="F20" s="171" t="s">
        <v>1208</v>
      </c>
      <c r="G20" s="171"/>
      <c r="H20" s="171"/>
      <c r="I20" s="171"/>
    </row>
    <row r="21" s="169" customFormat="1" ht="13.5"/>
    <row r="22" s="169" customFormat="1" ht="13.5"/>
    <row r="23" s="169" customFormat="1" ht="13.5"/>
    <row r="24" s="169" customFormat="1" ht="13.5"/>
    <row r="25" s="169" customFormat="1" ht="13.5"/>
    <row r="26" s="169" customFormat="1" ht="13.5"/>
    <row r="27" s="169" customFormat="1" ht="13.5"/>
    <row r="28" s="169" customFormat="1" ht="13.5"/>
    <row r="29" s="169" customFormat="1" ht="13.5"/>
    <row r="30" s="169" customFormat="1" ht="13.5"/>
    <row r="31" s="169" customFormat="1" ht="13.5"/>
  </sheetData>
  <sheetProtection/>
  <mergeCells count="30">
    <mergeCell ref="C2:Q2"/>
    <mergeCell ref="A4:A9"/>
    <mergeCell ref="C5:D8"/>
    <mergeCell ref="Q9:R9"/>
    <mergeCell ref="B4:B9"/>
    <mergeCell ref="C4:H4"/>
    <mergeCell ref="I4:AH4"/>
    <mergeCell ref="AC6:AD8"/>
    <mergeCell ref="AE6:AH6"/>
    <mergeCell ref="U7:V8"/>
    <mergeCell ref="AI4:AI9"/>
    <mergeCell ref="AJ4:AJ8"/>
    <mergeCell ref="E5:F8"/>
    <mergeCell ref="G5:H5"/>
    <mergeCell ref="I5:J8"/>
    <mergeCell ref="K5:L5"/>
    <mergeCell ref="M5:N8"/>
    <mergeCell ref="AC5:AH5"/>
    <mergeCell ref="G6:H8"/>
    <mergeCell ref="K6:L8"/>
    <mergeCell ref="W7:X8"/>
    <mergeCell ref="AE7:AF8"/>
    <mergeCell ref="AG7:AH8"/>
    <mergeCell ref="O9:P9"/>
    <mergeCell ref="Y9:Z9"/>
    <mergeCell ref="AA9:AB9"/>
    <mergeCell ref="O5:R7"/>
    <mergeCell ref="S5:T8"/>
    <mergeCell ref="U5:X6"/>
    <mergeCell ref="Y5:AB7"/>
  </mergeCells>
  <printOptions/>
  <pageMargins left="0.7" right="0.7" top="0.75" bottom="0.75" header="0.3" footer="0.3"/>
  <pageSetup horizontalDpi="600" verticalDpi="600" orientation="landscape" r:id="rId1"/>
  <rowBreaks count="1" manualBreakCount="1">
    <brk id="28" max="3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2"/>
  <sheetViews>
    <sheetView zoomScaleSheetLayoutView="25" workbookViewId="0" topLeftCell="B1">
      <selection activeCell="K11" sqref="K11"/>
    </sheetView>
  </sheetViews>
  <sheetFormatPr defaultColWidth="9.140625" defaultRowHeight="12.75"/>
  <cols>
    <col min="1" max="1" width="3.140625" style="106" hidden="1" customWidth="1"/>
    <col min="2" max="2" width="4.00390625" style="106" customWidth="1"/>
    <col min="3" max="3" width="4.00390625" style="175" hidden="1" customWidth="1"/>
    <col min="4" max="4" width="17.00390625" style="106" customWidth="1"/>
    <col min="5" max="5" width="15.28125" style="106" customWidth="1"/>
    <col min="6" max="6" width="14.421875" style="106" customWidth="1"/>
    <col min="7" max="7" width="13.28125" style="106" customWidth="1"/>
    <col min="8" max="9" width="12.7109375" style="106" customWidth="1"/>
    <col min="10" max="10" width="15.57421875" style="106" customWidth="1"/>
    <col min="11" max="11" width="16.140625" style="106" customWidth="1"/>
    <col min="12" max="12" width="13.00390625" style="106" customWidth="1"/>
    <col min="13" max="16384" width="9.140625" style="106" customWidth="1"/>
  </cols>
  <sheetData>
    <row r="1" spans="3:9" ht="12.75" customHeight="1">
      <c r="C1" s="172"/>
      <c r="D1" s="172"/>
      <c r="E1" s="172"/>
      <c r="F1" s="172"/>
      <c r="G1" s="173"/>
      <c r="H1" s="173"/>
      <c r="I1" s="173"/>
    </row>
    <row r="2" spans="3:11" ht="37.5" customHeight="1">
      <c r="C2" s="174"/>
      <c r="D2" s="297" t="s">
        <v>1202</v>
      </c>
      <c r="E2" s="297"/>
      <c r="F2" s="297"/>
      <c r="G2" s="297"/>
      <c r="H2" s="297"/>
      <c r="I2" s="297"/>
      <c r="J2" s="297"/>
      <c r="K2" s="297"/>
    </row>
    <row r="3" spans="4:12" ht="23.25" customHeight="1">
      <c r="D3" s="176"/>
      <c r="E3" s="176"/>
      <c r="F3" s="176"/>
      <c r="G3" s="298"/>
      <c r="H3" s="298"/>
      <c r="I3" s="178"/>
      <c r="K3" s="177" t="s">
        <v>1138</v>
      </c>
      <c r="L3" s="179"/>
    </row>
    <row r="4" spans="2:12" ht="21.75" customHeight="1">
      <c r="B4" s="286" t="s">
        <v>1077</v>
      </c>
      <c r="C4" s="286" t="s">
        <v>1077</v>
      </c>
      <c r="D4" s="289" t="s">
        <v>1063</v>
      </c>
      <c r="E4" s="292" t="s">
        <v>1183</v>
      </c>
      <c r="F4" s="253"/>
      <c r="G4" s="293" t="s">
        <v>499</v>
      </c>
      <c r="H4" s="294"/>
      <c r="I4" s="294"/>
      <c r="J4" s="294"/>
      <c r="K4" s="295"/>
      <c r="L4" s="180"/>
    </row>
    <row r="5" spans="2:11" ht="27.75" customHeight="1">
      <c r="B5" s="287"/>
      <c r="C5" s="287"/>
      <c r="D5" s="290"/>
      <c r="E5" s="253"/>
      <c r="F5" s="253"/>
      <c r="G5" s="296" t="s">
        <v>1184</v>
      </c>
      <c r="H5" s="296"/>
      <c r="I5" s="256" t="s">
        <v>1185</v>
      </c>
      <c r="J5" s="258"/>
      <c r="K5" s="253" t="s">
        <v>1186</v>
      </c>
    </row>
    <row r="6" spans="2:11" ht="23.25" customHeight="1">
      <c r="B6" s="287"/>
      <c r="C6" s="287"/>
      <c r="D6" s="290"/>
      <c r="E6" s="253"/>
      <c r="F6" s="253"/>
      <c r="G6" s="296"/>
      <c r="H6" s="296"/>
      <c r="I6" s="259"/>
      <c r="J6" s="261"/>
      <c r="K6" s="253"/>
    </row>
    <row r="7" spans="2:11" ht="9" customHeight="1" hidden="1">
      <c r="B7" s="287"/>
      <c r="C7" s="287"/>
      <c r="D7" s="290"/>
      <c r="E7" s="253"/>
      <c r="F7" s="253"/>
      <c r="G7" s="296"/>
      <c r="H7" s="296"/>
      <c r="I7" s="259"/>
      <c r="J7" s="261"/>
      <c r="K7" s="253"/>
    </row>
    <row r="8" spans="2:11" ht="67.5" customHeight="1">
      <c r="B8" s="287"/>
      <c r="C8" s="287"/>
      <c r="D8" s="290"/>
      <c r="E8" s="253"/>
      <c r="F8" s="253"/>
      <c r="G8" s="296"/>
      <c r="H8" s="296"/>
      <c r="I8" s="262"/>
      <c r="J8" s="264"/>
      <c r="K8" s="253"/>
    </row>
    <row r="9" spans="2:11" s="181" customFormat="1" ht="42.75" customHeight="1">
      <c r="B9" s="288"/>
      <c r="C9" s="288"/>
      <c r="D9" s="291"/>
      <c r="E9" s="182" t="s">
        <v>1245</v>
      </c>
      <c r="F9" s="182" t="s">
        <v>1246</v>
      </c>
      <c r="G9" s="182" t="s">
        <v>1245</v>
      </c>
      <c r="H9" s="182" t="s">
        <v>1246</v>
      </c>
      <c r="I9" s="182" t="s">
        <v>1245</v>
      </c>
      <c r="J9" s="182" t="s">
        <v>1247</v>
      </c>
      <c r="K9" s="182" t="s">
        <v>1246</v>
      </c>
    </row>
    <row r="10" spans="1:11" ht="12" customHeight="1">
      <c r="A10" s="183"/>
      <c r="B10" s="184"/>
      <c r="C10" s="184"/>
      <c r="D10" s="185">
        <v>1</v>
      </c>
      <c r="E10" s="185">
        <v>2</v>
      </c>
      <c r="F10" s="185">
        <v>3</v>
      </c>
      <c r="G10" s="185">
        <v>4</v>
      </c>
      <c r="H10" s="185">
        <v>5</v>
      </c>
      <c r="I10" s="185">
        <v>6</v>
      </c>
      <c r="J10" s="185">
        <v>7</v>
      </c>
      <c r="K10" s="186">
        <v>8</v>
      </c>
    </row>
    <row r="11" spans="1:11" ht="25.5" customHeight="1">
      <c r="A11" s="183">
        <v>34</v>
      </c>
      <c r="B11" s="187">
        <v>1</v>
      </c>
      <c r="C11" s="188">
        <v>1</v>
      </c>
      <c r="D11" s="189" t="s">
        <v>1073</v>
      </c>
      <c r="E11" s="215">
        <v>375.1</v>
      </c>
      <c r="F11" s="213">
        <v>370.2</v>
      </c>
      <c r="G11" s="190">
        <v>375.1</v>
      </c>
      <c r="H11" s="190">
        <v>370.2</v>
      </c>
      <c r="I11" s="190">
        <v>375.1</v>
      </c>
      <c r="J11" s="190">
        <v>370.2</v>
      </c>
      <c r="K11" s="190">
        <v>370.2</v>
      </c>
    </row>
    <row r="12" spans="1:11" ht="23.25" customHeight="1" hidden="1">
      <c r="A12" s="183"/>
      <c r="B12" s="187"/>
      <c r="C12" s="191"/>
      <c r="D12" s="192" t="s">
        <v>1187</v>
      </c>
      <c r="E12" s="192"/>
      <c r="F12" s="192"/>
      <c r="G12" s="190"/>
      <c r="H12" s="190"/>
      <c r="I12" s="190"/>
      <c r="J12" s="190"/>
      <c r="K12" s="190"/>
    </row>
    <row r="13" spans="1:11" ht="27" customHeight="1" hidden="1">
      <c r="A13" s="183">
        <v>41</v>
      </c>
      <c r="B13" s="187">
        <v>45</v>
      </c>
      <c r="C13" s="188">
        <v>1</v>
      </c>
      <c r="D13" s="193" t="s">
        <v>1188</v>
      </c>
      <c r="E13" s="193"/>
      <c r="F13" s="193"/>
      <c r="G13" s="190">
        <v>1323</v>
      </c>
      <c r="H13" s="190">
        <v>71.125</v>
      </c>
      <c r="I13" s="190"/>
      <c r="J13" s="190"/>
      <c r="K13" s="190">
        <v>8408.6</v>
      </c>
    </row>
    <row r="14" spans="1:11" ht="23.25" customHeight="1" hidden="1">
      <c r="A14" s="183">
        <v>42</v>
      </c>
      <c r="B14" s="187">
        <v>46</v>
      </c>
      <c r="C14" s="188">
        <v>2</v>
      </c>
      <c r="D14" s="193" t="s">
        <v>1189</v>
      </c>
      <c r="E14" s="193"/>
      <c r="F14" s="193"/>
      <c r="G14" s="190">
        <v>6282.2</v>
      </c>
      <c r="H14" s="190">
        <v>1921.708</v>
      </c>
      <c r="I14" s="190"/>
      <c r="J14" s="190"/>
      <c r="K14" s="190"/>
    </row>
    <row r="15" spans="1:11" ht="27" customHeight="1" hidden="1">
      <c r="A15" s="183">
        <v>43</v>
      </c>
      <c r="B15" s="187">
        <v>47</v>
      </c>
      <c r="C15" s="188">
        <v>3</v>
      </c>
      <c r="D15" s="193" t="s">
        <v>1190</v>
      </c>
      <c r="E15" s="193"/>
      <c r="F15" s="193"/>
      <c r="G15" s="190">
        <v>14186.4</v>
      </c>
      <c r="H15" s="190">
        <v>11587.6592</v>
      </c>
      <c r="I15" s="190"/>
      <c r="J15" s="190"/>
      <c r="K15" s="190"/>
    </row>
    <row r="16" spans="1:11" s="196" customFormat="1" ht="25.5" customHeight="1" hidden="1">
      <c r="A16" s="194"/>
      <c r="B16" s="187"/>
      <c r="C16" s="194"/>
      <c r="D16" s="195" t="s">
        <v>1191</v>
      </c>
      <c r="E16" s="195"/>
      <c r="F16" s="195"/>
      <c r="G16" s="190">
        <f>SUM(G13:G15)</f>
        <v>21791.6</v>
      </c>
      <c r="H16" s="190">
        <f>SUM(H13:H15)</f>
        <v>13580.4922</v>
      </c>
      <c r="I16" s="190"/>
      <c r="J16" s="190"/>
      <c r="K16" s="190"/>
    </row>
    <row r="17" spans="1:11" ht="27" customHeight="1" hidden="1">
      <c r="A17" s="197"/>
      <c r="B17" s="187"/>
      <c r="C17" s="197"/>
      <c r="D17" s="198" t="s">
        <v>1192</v>
      </c>
      <c r="E17" s="198"/>
      <c r="F17" s="198"/>
      <c r="G17" s="190">
        <v>25041.43</v>
      </c>
      <c r="H17" s="190">
        <v>16333.484199999999</v>
      </c>
      <c r="I17" s="190"/>
      <c r="J17" s="190"/>
      <c r="K17" s="190"/>
    </row>
    <row r="18" spans="1:11" ht="24" customHeight="1" hidden="1">
      <c r="A18" s="183"/>
      <c r="B18" s="187"/>
      <c r="C18" s="191"/>
      <c r="D18" s="192" t="s">
        <v>1193</v>
      </c>
      <c r="E18" s="192"/>
      <c r="F18" s="192"/>
      <c r="G18" s="190"/>
      <c r="H18" s="190"/>
      <c r="I18" s="190"/>
      <c r="J18" s="190"/>
      <c r="K18" s="190"/>
    </row>
    <row r="19" spans="1:11" ht="34.5" customHeight="1" hidden="1">
      <c r="A19" s="183">
        <v>44</v>
      </c>
      <c r="B19" s="187">
        <v>48</v>
      </c>
      <c r="C19" s="188">
        <v>1</v>
      </c>
      <c r="D19" s="199" t="s">
        <v>1194</v>
      </c>
      <c r="E19" s="199"/>
      <c r="F19" s="199"/>
      <c r="G19" s="190">
        <v>24000</v>
      </c>
      <c r="H19" s="190">
        <v>21153.7979</v>
      </c>
      <c r="I19" s="190"/>
      <c r="J19" s="190"/>
      <c r="K19" s="190"/>
    </row>
    <row r="20" spans="1:11" ht="29.25" customHeight="1" hidden="1">
      <c r="A20" s="183">
        <v>45</v>
      </c>
      <c r="B20" s="187">
        <v>49</v>
      </c>
      <c r="C20" s="188">
        <v>2</v>
      </c>
      <c r="D20" s="200" t="s">
        <v>1195</v>
      </c>
      <c r="E20" s="200"/>
      <c r="F20" s="200"/>
      <c r="G20" s="190">
        <v>30000</v>
      </c>
      <c r="H20" s="190">
        <v>19670.1094</v>
      </c>
      <c r="I20" s="190"/>
      <c r="J20" s="190"/>
      <c r="K20" s="190"/>
    </row>
    <row r="21" spans="1:11" ht="24" customHeight="1" hidden="1">
      <c r="A21" s="183">
        <v>46</v>
      </c>
      <c r="B21" s="187">
        <v>50</v>
      </c>
      <c r="C21" s="188">
        <v>3</v>
      </c>
      <c r="D21" s="200" t="s">
        <v>1196</v>
      </c>
      <c r="E21" s="200"/>
      <c r="F21" s="200"/>
      <c r="G21" s="190">
        <v>10500</v>
      </c>
      <c r="H21" s="190">
        <v>8710</v>
      </c>
      <c r="I21" s="190"/>
      <c r="J21" s="190"/>
      <c r="K21" s="190"/>
    </row>
    <row r="22" spans="1:11" ht="27" customHeight="1" hidden="1">
      <c r="A22" s="183">
        <v>47</v>
      </c>
      <c r="B22" s="187">
        <v>51</v>
      </c>
      <c r="C22" s="188">
        <v>4</v>
      </c>
      <c r="D22" s="199" t="s">
        <v>1197</v>
      </c>
      <c r="E22" s="199"/>
      <c r="F22" s="199"/>
      <c r="G22" s="190">
        <v>5100</v>
      </c>
      <c r="H22" s="190">
        <v>4374.745</v>
      </c>
      <c r="I22" s="190"/>
      <c r="J22" s="190"/>
      <c r="K22" s="190"/>
    </row>
    <row r="23" spans="1:11" ht="28.5" customHeight="1" hidden="1">
      <c r="A23" s="183"/>
      <c r="B23" s="187">
        <v>52</v>
      </c>
      <c r="C23" s="188"/>
      <c r="D23" s="199" t="s">
        <v>1198</v>
      </c>
      <c r="E23" s="199"/>
      <c r="F23" s="199"/>
      <c r="G23" s="190"/>
      <c r="H23" s="190">
        <v>92.22</v>
      </c>
      <c r="I23" s="190"/>
      <c r="J23" s="190"/>
      <c r="K23" s="190"/>
    </row>
    <row r="24" spans="1:11" s="196" customFormat="1" ht="31.5" customHeight="1" hidden="1">
      <c r="A24" s="194"/>
      <c r="B24" s="194"/>
      <c r="C24" s="194"/>
      <c r="D24" s="195" t="s">
        <v>1191</v>
      </c>
      <c r="E24" s="195"/>
      <c r="F24" s="195"/>
      <c r="G24" s="190">
        <f>SUM(G20:G23)</f>
        <v>45600</v>
      </c>
      <c r="H24" s="190">
        <f>SUM(H20:H23)</f>
        <v>32847.0744</v>
      </c>
      <c r="I24" s="190"/>
      <c r="J24" s="190"/>
      <c r="K24" s="190"/>
    </row>
    <row r="25" spans="1:11" ht="29.25" customHeight="1" hidden="1">
      <c r="A25" s="197"/>
      <c r="B25" s="197"/>
      <c r="C25" s="197"/>
      <c r="D25" s="198" t="s">
        <v>1192</v>
      </c>
      <c r="E25" s="198"/>
      <c r="F25" s="198"/>
      <c r="G25" s="190">
        <v>70760</v>
      </c>
      <c r="H25" s="190">
        <v>54473.9783</v>
      </c>
      <c r="I25" s="190"/>
      <c r="J25" s="190"/>
      <c r="K25" s="190"/>
    </row>
    <row r="26" spans="1:11" s="204" customFormat="1" ht="6" customHeight="1" hidden="1">
      <c r="A26" s="201"/>
      <c r="B26" s="202"/>
      <c r="C26" s="202"/>
      <c r="D26" s="203"/>
      <c r="E26" s="203"/>
      <c r="F26" s="203"/>
      <c r="G26" s="190"/>
      <c r="H26" s="190"/>
      <c r="I26" s="190"/>
      <c r="J26" s="190"/>
      <c r="K26" s="190"/>
    </row>
    <row r="27" spans="1:11" ht="36.75" customHeight="1" hidden="1">
      <c r="A27" s="279" t="s">
        <v>1199</v>
      </c>
      <c r="B27" s="280"/>
      <c r="C27" s="280"/>
      <c r="D27" s="281"/>
      <c r="E27" s="205"/>
      <c r="F27" s="205"/>
      <c r="G27" s="190" t="e">
        <f>G24+G16+#REF!+#REF!+#REF!+#REF!+#REF!+#REF!+#REF!+#REF!+#REF!</f>
        <v>#REF!</v>
      </c>
      <c r="H27" s="190" t="e">
        <f>H24+H16+#REF!+#REF!+#REF!+#REF!+#REF!+#REF!+#REF!+#REF!+#REF!</f>
        <v>#REF!</v>
      </c>
      <c r="I27" s="190"/>
      <c r="J27" s="190"/>
      <c r="K27" s="190"/>
    </row>
    <row r="28" spans="1:11" ht="29.25" customHeight="1" hidden="1">
      <c r="A28" s="282" t="s">
        <v>1200</v>
      </c>
      <c r="B28" s="283"/>
      <c r="C28" s="283"/>
      <c r="D28" s="284"/>
      <c r="E28" s="206"/>
      <c r="F28" s="206"/>
      <c r="G28" s="190"/>
      <c r="H28" s="190"/>
      <c r="I28" s="190"/>
      <c r="J28" s="190"/>
      <c r="K28" s="190"/>
    </row>
    <row r="29" spans="3:11" ht="10.5" customHeight="1" hidden="1">
      <c r="C29" s="207"/>
      <c r="D29" s="180"/>
      <c r="E29" s="180"/>
      <c r="F29" s="180"/>
      <c r="G29" s="190"/>
      <c r="H29" s="190"/>
      <c r="I29" s="190"/>
      <c r="J29" s="190"/>
      <c r="K29" s="190"/>
    </row>
    <row r="30" spans="1:11" ht="33" customHeight="1" hidden="1">
      <c r="A30" s="282" t="s">
        <v>1201</v>
      </c>
      <c r="B30" s="283"/>
      <c r="C30" s="283"/>
      <c r="D30" s="284"/>
      <c r="E30" s="206"/>
      <c r="F30" s="206"/>
      <c r="G30" s="190"/>
      <c r="H30" s="190"/>
      <c r="I30" s="190"/>
      <c r="J30" s="190"/>
      <c r="K30" s="190"/>
    </row>
    <row r="31" spans="1:11" s="204" customFormat="1" ht="7.5" customHeight="1" hidden="1">
      <c r="A31" s="208"/>
      <c r="B31" s="209"/>
      <c r="C31" s="209"/>
      <c r="D31" s="210"/>
      <c r="E31" s="208"/>
      <c r="F31" s="208"/>
      <c r="J31" s="211"/>
      <c r="K31" s="190"/>
    </row>
    <row r="32" spans="2:11" ht="30" customHeight="1" hidden="1">
      <c r="B32" s="285" t="s">
        <v>1200</v>
      </c>
      <c r="C32" s="285"/>
      <c r="D32" s="285"/>
      <c r="E32" s="212"/>
      <c r="F32" s="212"/>
      <c r="G32" s="190" t="e">
        <f>G25+G17+#REF!+#REF!+#REF!+#REF!+#REF!+#REF!+#REF!+#REF!</f>
        <v>#REF!</v>
      </c>
      <c r="H32" s="190" t="e">
        <f>H25+H17+#REF!+#REF!+#REF!+#REF!+#REF!+#REF!+#REF!+#REF!</f>
        <v>#REF!</v>
      </c>
      <c r="I32" s="190"/>
      <c r="J32" s="190"/>
      <c r="K32" s="190"/>
    </row>
    <row r="33" spans="3:9" ht="17.25">
      <c r="C33" s="207"/>
      <c r="D33" s="180"/>
      <c r="E33" s="180"/>
      <c r="F33" s="180"/>
      <c r="G33" s="180"/>
      <c r="H33" s="180"/>
      <c r="I33" s="180"/>
    </row>
    <row r="34" spans="3:9" ht="17.25">
      <c r="C34" s="207"/>
      <c r="D34" s="180"/>
      <c r="E34" s="180"/>
      <c r="F34" s="180"/>
      <c r="G34" s="180"/>
      <c r="H34" s="180"/>
      <c r="I34" s="180"/>
    </row>
    <row r="35" spans="3:9" ht="17.25">
      <c r="C35" s="207"/>
      <c r="D35" s="180" t="s">
        <v>1219</v>
      </c>
      <c r="E35" s="180"/>
      <c r="F35" s="180"/>
      <c r="G35" s="180"/>
      <c r="H35" s="180"/>
      <c r="I35" s="180"/>
    </row>
    <row r="36" spans="3:9" ht="17.25">
      <c r="C36" s="207"/>
      <c r="D36" s="180"/>
      <c r="E36" s="180"/>
      <c r="F36" s="180"/>
      <c r="G36" s="180"/>
      <c r="H36" s="180"/>
      <c r="I36" s="180"/>
    </row>
    <row r="37" spans="3:9" ht="17.25">
      <c r="C37" s="207"/>
      <c r="D37" s="180" t="s">
        <v>1220</v>
      </c>
      <c r="E37" s="180"/>
      <c r="F37" s="180"/>
      <c r="G37" s="180"/>
      <c r="H37" s="180"/>
      <c r="I37" s="180"/>
    </row>
    <row r="38" spans="3:9" ht="17.25">
      <c r="C38" s="207"/>
      <c r="D38" s="180"/>
      <c r="E38" s="180"/>
      <c r="F38" s="180"/>
      <c r="G38" s="180"/>
      <c r="H38" s="180"/>
      <c r="I38" s="180"/>
    </row>
    <row r="39" spans="3:9" ht="17.25">
      <c r="C39" s="207"/>
      <c r="D39" s="180"/>
      <c r="E39" s="180"/>
      <c r="F39" s="180"/>
      <c r="G39" s="180"/>
      <c r="H39" s="180"/>
      <c r="I39" s="180"/>
    </row>
    <row r="40" spans="3:9" ht="17.25">
      <c r="C40" s="207"/>
      <c r="D40" s="180"/>
      <c r="E40" s="180"/>
      <c r="F40" s="180"/>
      <c r="G40" s="180"/>
      <c r="H40" s="180"/>
      <c r="I40" s="180"/>
    </row>
    <row r="41" spans="3:9" ht="17.25">
      <c r="C41" s="207"/>
      <c r="D41" s="180"/>
      <c r="E41" s="180"/>
      <c r="F41" s="180"/>
      <c r="G41" s="180"/>
      <c r="H41" s="180"/>
      <c r="I41" s="180"/>
    </row>
    <row r="42" spans="3:9" ht="17.25">
      <c r="C42" s="207"/>
      <c r="D42" s="180"/>
      <c r="E42" s="180"/>
      <c r="F42" s="180"/>
      <c r="G42" s="180"/>
      <c r="H42" s="180"/>
      <c r="I42" s="180"/>
    </row>
    <row r="43" spans="3:9" ht="17.25">
      <c r="C43" s="207"/>
      <c r="D43" s="180"/>
      <c r="E43" s="180"/>
      <c r="F43" s="180"/>
      <c r="G43" s="180"/>
      <c r="H43" s="180"/>
      <c r="I43" s="180"/>
    </row>
    <row r="44" spans="3:9" ht="17.25">
      <c r="C44" s="207"/>
      <c r="D44" s="180"/>
      <c r="E44" s="180"/>
      <c r="F44" s="180"/>
      <c r="G44" s="180"/>
      <c r="H44" s="180"/>
      <c r="I44" s="180"/>
    </row>
    <row r="45" spans="3:9" ht="17.25">
      <c r="C45" s="207"/>
      <c r="D45" s="180"/>
      <c r="E45" s="180"/>
      <c r="F45" s="180"/>
      <c r="G45" s="180"/>
      <c r="H45" s="180"/>
      <c r="I45" s="180"/>
    </row>
    <row r="46" spans="3:9" ht="17.25">
      <c r="C46" s="207"/>
      <c r="D46" s="180"/>
      <c r="E46" s="180"/>
      <c r="F46" s="180"/>
      <c r="G46" s="180"/>
      <c r="H46" s="180"/>
      <c r="I46" s="180"/>
    </row>
    <row r="47" spans="3:9" ht="17.25">
      <c r="C47" s="207"/>
      <c r="D47" s="180"/>
      <c r="E47" s="180"/>
      <c r="F47" s="180"/>
      <c r="G47" s="180"/>
      <c r="H47" s="180"/>
      <c r="I47" s="180"/>
    </row>
    <row r="48" spans="3:9" ht="17.25">
      <c r="C48" s="207"/>
      <c r="D48" s="180"/>
      <c r="E48" s="180"/>
      <c r="F48" s="180"/>
      <c r="G48" s="180"/>
      <c r="H48" s="180"/>
      <c r="I48" s="180"/>
    </row>
    <row r="49" spans="3:9" ht="17.25">
      <c r="C49" s="207"/>
      <c r="D49" s="180"/>
      <c r="E49" s="180"/>
      <c r="F49" s="180"/>
      <c r="G49" s="180"/>
      <c r="H49" s="180"/>
      <c r="I49" s="180"/>
    </row>
    <row r="50" spans="3:9" ht="17.25">
      <c r="C50" s="207"/>
      <c r="D50" s="180"/>
      <c r="E50" s="180"/>
      <c r="F50" s="180"/>
      <c r="G50" s="180"/>
      <c r="H50" s="180"/>
      <c r="I50" s="180"/>
    </row>
    <row r="51" spans="3:9" ht="17.25">
      <c r="C51" s="207"/>
      <c r="D51" s="180"/>
      <c r="E51" s="180"/>
      <c r="F51" s="180"/>
      <c r="G51" s="180"/>
      <c r="H51" s="180"/>
      <c r="I51" s="180"/>
    </row>
    <row r="52" spans="3:9" ht="17.25">
      <c r="C52" s="207"/>
      <c r="D52" s="180"/>
      <c r="E52" s="180"/>
      <c r="F52" s="180"/>
      <c r="G52" s="180"/>
      <c r="H52" s="180"/>
      <c r="I52" s="180"/>
    </row>
    <row r="53" spans="3:9" ht="17.25">
      <c r="C53" s="207"/>
      <c r="D53" s="180"/>
      <c r="E53" s="180"/>
      <c r="F53" s="180"/>
      <c r="G53" s="180"/>
      <c r="H53" s="180"/>
      <c r="I53" s="180"/>
    </row>
    <row r="54" spans="3:9" ht="17.25">
      <c r="C54" s="207"/>
      <c r="D54" s="180"/>
      <c r="E54" s="180"/>
      <c r="F54" s="180"/>
      <c r="G54" s="180"/>
      <c r="H54" s="180"/>
      <c r="I54" s="180"/>
    </row>
    <row r="55" spans="3:9" ht="17.25">
      <c r="C55" s="207"/>
      <c r="D55" s="180"/>
      <c r="E55" s="180"/>
      <c r="F55" s="180"/>
      <c r="G55" s="180"/>
      <c r="H55" s="180"/>
      <c r="I55" s="180"/>
    </row>
    <row r="56" spans="3:9" ht="17.25">
      <c r="C56" s="207"/>
      <c r="D56" s="180"/>
      <c r="E56" s="180"/>
      <c r="F56" s="180"/>
      <c r="G56" s="180"/>
      <c r="H56" s="180"/>
      <c r="I56" s="180"/>
    </row>
    <row r="57" spans="3:9" ht="17.25">
      <c r="C57" s="207"/>
      <c r="D57" s="180"/>
      <c r="E57" s="180"/>
      <c r="F57" s="180"/>
      <c r="G57" s="180"/>
      <c r="H57" s="180"/>
      <c r="I57" s="180"/>
    </row>
    <row r="58" spans="3:9" ht="17.25">
      <c r="C58" s="207"/>
      <c r="D58" s="180"/>
      <c r="E58" s="180"/>
      <c r="F58" s="180"/>
      <c r="G58" s="180"/>
      <c r="H58" s="180"/>
      <c r="I58" s="180"/>
    </row>
    <row r="59" spans="3:9" ht="17.25">
      <c r="C59" s="207"/>
      <c r="D59" s="180"/>
      <c r="E59" s="180"/>
      <c r="F59" s="180"/>
      <c r="G59" s="180"/>
      <c r="H59" s="180"/>
      <c r="I59" s="180"/>
    </row>
    <row r="60" spans="3:9" ht="17.25">
      <c r="C60" s="207"/>
      <c r="D60" s="180"/>
      <c r="E60" s="180"/>
      <c r="F60" s="180"/>
      <c r="G60" s="180"/>
      <c r="H60" s="180"/>
      <c r="I60" s="180"/>
    </row>
    <row r="61" spans="3:9" ht="17.25">
      <c r="C61" s="207"/>
      <c r="D61" s="180"/>
      <c r="E61" s="180"/>
      <c r="F61" s="180"/>
      <c r="G61" s="180"/>
      <c r="H61" s="180"/>
      <c r="I61" s="180"/>
    </row>
    <row r="62" spans="3:9" ht="17.25">
      <c r="C62" s="207"/>
      <c r="D62" s="180"/>
      <c r="E62" s="180"/>
      <c r="F62" s="180"/>
      <c r="G62" s="180"/>
      <c r="H62" s="180"/>
      <c r="I62" s="180"/>
    </row>
    <row r="63" spans="3:9" ht="17.25">
      <c r="C63" s="207"/>
      <c r="D63" s="180"/>
      <c r="E63" s="180"/>
      <c r="F63" s="180"/>
      <c r="G63" s="180"/>
      <c r="H63" s="180"/>
      <c r="I63" s="180"/>
    </row>
    <row r="64" spans="3:9" ht="17.25">
      <c r="C64" s="207"/>
      <c r="D64" s="180"/>
      <c r="E64" s="180"/>
      <c r="F64" s="180"/>
      <c r="G64" s="180"/>
      <c r="H64" s="180"/>
      <c r="I64" s="180"/>
    </row>
    <row r="65" spans="3:9" ht="17.25">
      <c r="C65" s="207"/>
      <c r="D65" s="180"/>
      <c r="E65" s="180"/>
      <c r="F65" s="180"/>
      <c r="G65" s="180"/>
      <c r="H65" s="180"/>
      <c r="I65" s="180"/>
    </row>
    <row r="66" spans="3:9" ht="17.25">
      <c r="C66" s="207"/>
      <c r="D66" s="180"/>
      <c r="E66" s="180"/>
      <c r="F66" s="180"/>
      <c r="G66" s="180"/>
      <c r="H66" s="180"/>
      <c r="I66" s="180"/>
    </row>
    <row r="67" spans="3:9" ht="17.25">
      <c r="C67" s="207"/>
      <c r="D67" s="180"/>
      <c r="E67" s="180"/>
      <c r="F67" s="180"/>
      <c r="G67" s="180"/>
      <c r="H67" s="180"/>
      <c r="I67" s="180"/>
    </row>
    <row r="68" spans="3:9" ht="17.25">
      <c r="C68" s="207"/>
      <c r="D68" s="180"/>
      <c r="E68" s="180"/>
      <c r="F68" s="180"/>
      <c r="G68" s="180"/>
      <c r="H68" s="180"/>
      <c r="I68" s="180"/>
    </row>
    <row r="69" spans="3:9" ht="17.25">
      <c r="C69" s="207"/>
      <c r="D69" s="180"/>
      <c r="E69" s="180"/>
      <c r="F69" s="180"/>
      <c r="G69" s="180"/>
      <c r="H69" s="180"/>
      <c r="I69" s="180"/>
    </row>
    <row r="70" spans="3:9" ht="17.25">
      <c r="C70" s="207"/>
      <c r="D70" s="180"/>
      <c r="E70" s="180"/>
      <c r="F70" s="180"/>
      <c r="G70" s="180"/>
      <c r="H70" s="180"/>
      <c r="I70" s="180"/>
    </row>
    <row r="71" spans="3:9" ht="17.25">
      <c r="C71" s="207"/>
      <c r="D71" s="180"/>
      <c r="E71" s="180"/>
      <c r="F71" s="180"/>
      <c r="G71" s="180"/>
      <c r="H71" s="180"/>
      <c r="I71" s="180"/>
    </row>
    <row r="72" spans="3:9" ht="17.25">
      <c r="C72" s="207"/>
      <c r="D72" s="180"/>
      <c r="E72" s="180"/>
      <c r="F72" s="180"/>
      <c r="G72" s="180"/>
      <c r="H72" s="180"/>
      <c r="I72" s="180"/>
    </row>
    <row r="73" spans="3:9" ht="17.25">
      <c r="C73" s="207"/>
      <c r="D73" s="180"/>
      <c r="E73" s="180"/>
      <c r="F73" s="180"/>
      <c r="G73" s="180"/>
      <c r="H73" s="180"/>
      <c r="I73" s="180"/>
    </row>
    <row r="74" spans="3:9" ht="17.25">
      <c r="C74" s="207"/>
      <c r="D74" s="180"/>
      <c r="E74" s="180"/>
      <c r="F74" s="180"/>
      <c r="G74" s="180"/>
      <c r="H74" s="180"/>
      <c r="I74" s="180"/>
    </row>
    <row r="75" spans="3:9" ht="17.25">
      <c r="C75" s="207"/>
      <c r="D75" s="180"/>
      <c r="E75" s="180"/>
      <c r="F75" s="180"/>
      <c r="G75" s="180"/>
      <c r="H75" s="180"/>
      <c r="I75" s="180"/>
    </row>
    <row r="76" spans="3:9" ht="17.25">
      <c r="C76" s="207"/>
      <c r="D76" s="180"/>
      <c r="E76" s="180"/>
      <c r="F76" s="180"/>
      <c r="G76" s="180"/>
      <c r="H76" s="180"/>
      <c r="I76" s="180"/>
    </row>
    <row r="77" spans="3:9" ht="17.25">
      <c r="C77" s="207"/>
      <c r="D77" s="180"/>
      <c r="E77" s="180"/>
      <c r="F77" s="180"/>
      <c r="G77" s="180"/>
      <c r="H77" s="180"/>
      <c r="I77" s="180"/>
    </row>
    <row r="78" spans="3:9" ht="17.25">
      <c r="C78" s="207"/>
      <c r="D78" s="180"/>
      <c r="E78" s="180"/>
      <c r="F78" s="180"/>
      <c r="G78" s="180"/>
      <c r="H78" s="180"/>
      <c r="I78" s="180"/>
    </row>
    <row r="79" spans="3:9" ht="17.25">
      <c r="C79" s="207"/>
      <c r="D79" s="180"/>
      <c r="E79" s="180"/>
      <c r="F79" s="180"/>
      <c r="G79" s="180"/>
      <c r="H79" s="180"/>
      <c r="I79" s="180"/>
    </row>
    <row r="80" spans="3:9" ht="17.25">
      <c r="C80" s="207"/>
      <c r="D80" s="180"/>
      <c r="E80" s="180"/>
      <c r="F80" s="180"/>
      <c r="G80" s="180"/>
      <c r="H80" s="180"/>
      <c r="I80" s="180"/>
    </row>
    <row r="81" spans="3:9" ht="17.25">
      <c r="C81" s="207"/>
      <c r="D81" s="180"/>
      <c r="E81" s="180"/>
      <c r="F81" s="180"/>
      <c r="G81" s="180"/>
      <c r="H81" s="180"/>
      <c r="I81" s="180"/>
    </row>
    <row r="82" spans="3:9" ht="17.25">
      <c r="C82" s="207"/>
      <c r="D82" s="180"/>
      <c r="E82" s="180"/>
      <c r="F82" s="180"/>
      <c r="G82" s="180"/>
      <c r="H82" s="180"/>
      <c r="I82" s="180"/>
    </row>
    <row r="83" spans="3:9" ht="17.25">
      <c r="C83" s="207"/>
      <c r="D83" s="180"/>
      <c r="E83" s="180"/>
      <c r="F83" s="180"/>
      <c r="G83" s="180"/>
      <c r="H83" s="180"/>
      <c r="I83" s="180"/>
    </row>
    <row r="84" spans="3:9" ht="17.25">
      <c r="C84" s="207"/>
      <c r="D84" s="180"/>
      <c r="E84" s="180"/>
      <c r="F84" s="180"/>
      <c r="G84" s="180"/>
      <c r="H84" s="180"/>
      <c r="I84" s="180"/>
    </row>
    <row r="85" spans="3:9" ht="17.25">
      <c r="C85" s="207"/>
      <c r="D85" s="180"/>
      <c r="E85" s="180"/>
      <c r="F85" s="180"/>
      <c r="G85" s="180"/>
      <c r="H85" s="180"/>
      <c r="I85" s="180"/>
    </row>
    <row r="86" spans="3:9" ht="17.25">
      <c r="C86" s="207"/>
      <c r="D86" s="180"/>
      <c r="E86" s="180"/>
      <c r="F86" s="180"/>
      <c r="G86" s="180"/>
      <c r="H86" s="180"/>
      <c r="I86" s="180"/>
    </row>
    <row r="87" spans="3:9" ht="17.25">
      <c r="C87" s="207"/>
      <c r="D87" s="180"/>
      <c r="E87" s="180"/>
      <c r="F87" s="180"/>
      <c r="G87" s="180"/>
      <c r="H87" s="180"/>
      <c r="I87" s="180"/>
    </row>
    <row r="88" spans="3:9" ht="17.25">
      <c r="C88" s="207"/>
      <c r="D88" s="180"/>
      <c r="E88" s="180"/>
      <c r="F88" s="180"/>
      <c r="G88" s="180"/>
      <c r="H88" s="180"/>
      <c r="I88" s="180"/>
    </row>
    <row r="89" spans="3:9" ht="17.25">
      <c r="C89" s="207"/>
      <c r="D89" s="180"/>
      <c r="E89" s="180"/>
      <c r="F89" s="180"/>
      <c r="G89" s="180"/>
      <c r="H89" s="180"/>
      <c r="I89" s="180"/>
    </row>
    <row r="90" spans="3:9" ht="17.25">
      <c r="C90" s="207"/>
      <c r="D90" s="180"/>
      <c r="E90" s="180"/>
      <c r="F90" s="180"/>
      <c r="G90" s="180"/>
      <c r="H90" s="180"/>
      <c r="I90" s="180"/>
    </row>
    <row r="91" spans="3:9" ht="17.25">
      <c r="C91" s="207"/>
      <c r="D91" s="180"/>
      <c r="E91" s="180"/>
      <c r="F91" s="180"/>
      <c r="G91" s="180"/>
      <c r="H91" s="180"/>
      <c r="I91" s="180"/>
    </row>
    <row r="92" spans="3:9" ht="17.25">
      <c r="C92" s="207"/>
      <c r="D92" s="180"/>
      <c r="E92" s="180"/>
      <c r="F92" s="180"/>
      <c r="G92" s="180"/>
      <c r="H92" s="180"/>
      <c r="I92" s="180"/>
    </row>
    <row r="93" spans="3:9" ht="17.25">
      <c r="C93" s="207"/>
      <c r="D93" s="180"/>
      <c r="E93" s="180"/>
      <c r="F93" s="180"/>
      <c r="G93" s="180"/>
      <c r="H93" s="180"/>
      <c r="I93" s="180"/>
    </row>
    <row r="94" spans="3:9" ht="17.25">
      <c r="C94" s="207"/>
      <c r="D94" s="180"/>
      <c r="E94" s="180"/>
      <c r="F94" s="180"/>
      <c r="G94" s="180"/>
      <c r="H94" s="180"/>
      <c r="I94" s="180"/>
    </row>
    <row r="95" spans="3:9" ht="17.25">
      <c r="C95" s="207"/>
      <c r="D95" s="180"/>
      <c r="E95" s="180"/>
      <c r="F95" s="180"/>
      <c r="G95" s="180"/>
      <c r="H95" s="180"/>
      <c r="I95" s="180"/>
    </row>
    <row r="96" spans="3:9" ht="17.25">
      <c r="C96" s="207"/>
      <c r="D96" s="180"/>
      <c r="E96" s="180"/>
      <c r="F96" s="180"/>
      <c r="G96" s="180"/>
      <c r="H96" s="180"/>
      <c r="I96" s="180"/>
    </row>
    <row r="97" spans="3:9" ht="17.25">
      <c r="C97" s="207"/>
      <c r="D97" s="180"/>
      <c r="E97" s="180"/>
      <c r="F97" s="180"/>
      <c r="G97" s="180"/>
      <c r="H97" s="180"/>
      <c r="I97" s="180"/>
    </row>
    <row r="98" spans="3:9" ht="17.25">
      <c r="C98" s="207"/>
      <c r="D98" s="180"/>
      <c r="E98" s="180"/>
      <c r="F98" s="180"/>
      <c r="G98" s="180"/>
      <c r="H98" s="180"/>
      <c r="I98" s="180"/>
    </row>
    <row r="99" spans="3:9" ht="17.25">
      <c r="C99" s="207"/>
      <c r="D99" s="180"/>
      <c r="E99" s="180"/>
      <c r="F99" s="180"/>
      <c r="G99" s="180"/>
      <c r="H99" s="180"/>
      <c r="I99" s="180"/>
    </row>
    <row r="100" spans="3:9" ht="17.25">
      <c r="C100" s="207"/>
      <c r="D100" s="180"/>
      <c r="E100" s="180"/>
      <c r="F100" s="180"/>
      <c r="G100" s="180"/>
      <c r="H100" s="180"/>
      <c r="I100" s="180"/>
    </row>
    <row r="101" spans="3:9" ht="17.25">
      <c r="C101" s="207"/>
      <c r="D101" s="180"/>
      <c r="E101" s="180"/>
      <c r="F101" s="180"/>
      <c r="G101" s="180"/>
      <c r="H101" s="180"/>
      <c r="I101" s="180"/>
    </row>
    <row r="102" spans="3:9" ht="17.25">
      <c r="C102" s="207"/>
      <c r="D102" s="180"/>
      <c r="E102" s="180"/>
      <c r="F102" s="180"/>
      <c r="G102" s="180"/>
      <c r="H102" s="180"/>
      <c r="I102" s="180"/>
    </row>
    <row r="103" spans="3:9" ht="17.25">
      <c r="C103" s="207"/>
      <c r="D103" s="180"/>
      <c r="E103" s="180"/>
      <c r="F103" s="180"/>
      <c r="G103" s="180"/>
      <c r="H103" s="180"/>
      <c r="I103" s="180"/>
    </row>
    <row r="104" spans="3:9" ht="17.25">
      <c r="C104" s="207"/>
      <c r="D104" s="180"/>
      <c r="E104" s="180"/>
      <c r="F104" s="180"/>
      <c r="G104" s="180"/>
      <c r="H104" s="180"/>
      <c r="I104" s="180"/>
    </row>
    <row r="105" spans="3:9" ht="17.25">
      <c r="C105" s="207"/>
      <c r="D105" s="180"/>
      <c r="E105" s="180"/>
      <c r="F105" s="180"/>
      <c r="G105" s="180"/>
      <c r="H105" s="180"/>
      <c r="I105" s="180"/>
    </row>
    <row r="106" spans="3:9" ht="17.25">
      <c r="C106" s="207"/>
      <c r="D106" s="180"/>
      <c r="E106" s="180"/>
      <c r="F106" s="180"/>
      <c r="G106" s="180"/>
      <c r="H106" s="180"/>
      <c r="I106" s="180"/>
    </row>
    <row r="107" spans="3:9" ht="17.25">
      <c r="C107" s="207"/>
      <c r="D107" s="180"/>
      <c r="E107" s="180"/>
      <c r="F107" s="180"/>
      <c r="G107" s="180"/>
      <c r="H107" s="180"/>
      <c r="I107" s="180"/>
    </row>
    <row r="108" spans="3:9" ht="17.25">
      <c r="C108" s="207"/>
      <c r="D108" s="180"/>
      <c r="E108" s="180"/>
      <c r="F108" s="180"/>
      <c r="G108" s="180"/>
      <c r="H108" s="180"/>
      <c r="I108" s="180"/>
    </row>
    <row r="109" spans="3:9" ht="17.25">
      <c r="C109" s="207"/>
      <c r="D109" s="180"/>
      <c r="E109" s="180"/>
      <c r="F109" s="180"/>
      <c r="G109" s="180"/>
      <c r="H109" s="180"/>
      <c r="I109" s="180"/>
    </row>
    <row r="110" spans="3:9" ht="17.25">
      <c r="C110" s="207"/>
      <c r="D110" s="180"/>
      <c r="E110" s="180"/>
      <c r="F110" s="180"/>
      <c r="G110" s="180"/>
      <c r="H110" s="180"/>
      <c r="I110" s="180"/>
    </row>
    <row r="111" spans="3:9" ht="17.25">
      <c r="C111" s="207"/>
      <c r="D111" s="180"/>
      <c r="E111" s="180"/>
      <c r="F111" s="180"/>
      <c r="G111" s="180"/>
      <c r="H111" s="180"/>
      <c r="I111" s="180"/>
    </row>
    <row r="112" spans="3:9" ht="17.25">
      <c r="C112" s="207"/>
      <c r="D112" s="180"/>
      <c r="E112" s="180"/>
      <c r="F112" s="180"/>
      <c r="G112" s="180"/>
      <c r="H112" s="180"/>
      <c r="I112" s="180"/>
    </row>
    <row r="113" spans="3:9" ht="17.25">
      <c r="C113" s="207"/>
      <c r="D113" s="180"/>
      <c r="E113" s="180"/>
      <c r="F113" s="180"/>
      <c r="G113" s="180"/>
      <c r="H113" s="180"/>
      <c r="I113" s="180"/>
    </row>
    <row r="114" spans="3:9" ht="17.25">
      <c r="C114" s="207"/>
      <c r="D114" s="180"/>
      <c r="E114" s="180"/>
      <c r="F114" s="180"/>
      <c r="G114" s="180"/>
      <c r="H114" s="180"/>
      <c r="I114" s="180"/>
    </row>
    <row r="115" spans="3:9" ht="17.25">
      <c r="C115" s="207"/>
      <c r="D115" s="180"/>
      <c r="E115" s="180"/>
      <c r="F115" s="180"/>
      <c r="G115" s="180"/>
      <c r="H115" s="180"/>
      <c r="I115" s="180"/>
    </row>
    <row r="116" spans="3:9" ht="17.25">
      <c r="C116" s="207"/>
      <c r="D116" s="180"/>
      <c r="E116" s="180"/>
      <c r="F116" s="180"/>
      <c r="G116" s="180"/>
      <c r="H116" s="180"/>
      <c r="I116" s="180"/>
    </row>
    <row r="117" spans="3:9" ht="17.25">
      <c r="C117" s="207"/>
      <c r="D117" s="180"/>
      <c r="E117" s="180"/>
      <c r="F117" s="180"/>
      <c r="G117" s="180"/>
      <c r="H117" s="180"/>
      <c r="I117" s="180"/>
    </row>
    <row r="118" spans="3:9" ht="17.25">
      <c r="C118" s="207"/>
      <c r="D118" s="180"/>
      <c r="E118" s="180"/>
      <c r="F118" s="180"/>
      <c r="G118" s="180"/>
      <c r="H118" s="180"/>
      <c r="I118" s="180"/>
    </row>
    <row r="119" spans="3:9" ht="17.25">
      <c r="C119" s="207"/>
      <c r="D119" s="180"/>
      <c r="E119" s="180"/>
      <c r="F119" s="180"/>
      <c r="G119" s="180"/>
      <c r="H119" s="180"/>
      <c r="I119" s="180"/>
    </row>
    <row r="120" spans="3:9" ht="17.25">
      <c r="C120" s="207"/>
      <c r="D120" s="180"/>
      <c r="E120" s="180"/>
      <c r="F120" s="180"/>
      <c r="G120" s="180"/>
      <c r="H120" s="180"/>
      <c r="I120" s="180"/>
    </row>
    <row r="121" spans="3:9" ht="17.25">
      <c r="C121" s="207"/>
      <c r="D121" s="180"/>
      <c r="E121" s="180"/>
      <c r="F121" s="180"/>
      <c r="G121" s="180"/>
      <c r="H121" s="180"/>
      <c r="I121" s="180"/>
    </row>
    <row r="122" spans="3:9" ht="17.25">
      <c r="C122" s="207"/>
      <c r="D122" s="180"/>
      <c r="E122" s="180"/>
      <c r="F122" s="180"/>
      <c r="G122" s="180"/>
      <c r="H122" s="180"/>
      <c r="I122" s="180"/>
    </row>
    <row r="123" spans="3:9" ht="17.25">
      <c r="C123" s="207"/>
      <c r="D123" s="180"/>
      <c r="E123" s="180"/>
      <c r="F123" s="180"/>
      <c r="G123" s="180"/>
      <c r="H123" s="180"/>
      <c r="I123" s="180"/>
    </row>
    <row r="124" spans="3:9" ht="17.25">
      <c r="C124" s="207"/>
      <c r="D124" s="180"/>
      <c r="E124" s="180"/>
      <c r="F124" s="180"/>
      <c r="G124" s="180"/>
      <c r="H124" s="180"/>
      <c r="I124" s="180"/>
    </row>
    <row r="125" spans="3:9" ht="17.25">
      <c r="C125" s="207"/>
      <c r="D125" s="180"/>
      <c r="E125" s="180"/>
      <c r="F125" s="180"/>
      <c r="G125" s="180"/>
      <c r="H125" s="180"/>
      <c r="I125" s="180"/>
    </row>
    <row r="126" spans="3:9" ht="17.25">
      <c r="C126" s="207"/>
      <c r="D126" s="180"/>
      <c r="E126" s="180"/>
      <c r="F126" s="180"/>
      <c r="G126" s="180"/>
      <c r="H126" s="180"/>
      <c r="I126" s="180"/>
    </row>
    <row r="127" spans="3:9" ht="17.25">
      <c r="C127" s="207"/>
      <c r="D127" s="180"/>
      <c r="E127" s="180"/>
      <c r="F127" s="180"/>
      <c r="G127" s="180"/>
      <c r="H127" s="180"/>
      <c r="I127" s="180"/>
    </row>
    <row r="128" spans="3:9" ht="17.25">
      <c r="C128" s="207"/>
      <c r="D128" s="180"/>
      <c r="E128" s="180"/>
      <c r="F128" s="180"/>
      <c r="G128" s="180"/>
      <c r="H128" s="180"/>
      <c r="I128" s="180"/>
    </row>
    <row r="129" spans="3:9" ht="17.25">
      <c r="C129" s="207"/>
      <c r="D129" s="180"/>
      <c r="E129" s="180"/>
      <c r="F129" s="180"/>
      <c r="G129" s="180"/>
      <c r="H129" s="180"/>
      <c r="I129" s="180"/>
    </row>
    <row r="130" spans="3:9" ht="17.25">
      <c r="C130" s="207"/>
      <c r="D130" s="180"/>
      <c r="E130" s="180"/>
      <c r="F130" s="180"/>
      <c r="G130" s="180"/>
      <c r="H130" s="180"/>
      <c r="I130" s="180"/>
    </row>
    <row r="131" spans="3:9" ht="17.25">
      <c r="C131" s="207"/>
      <c r="D131" s="180"/>
      <c r="E131" s="180"/>
      <c r="F131" s="180"/>
      <c r="G131" s="180"/>
      <c r="H131" s="180"/>
      <c r="I131" s="180"/>
    </row>
    <row r="132" spans="3:9" ht="17.25">
      <c r="C132" s="207"/>
      <c r="D132" s="180"/>
      <c r="E132" s="180"/>
      <c r="F132" s="180"/>
      <c r="G132" s="180"/>
      <c r="H132" s="180"/>
      <c r="I132" s="180"/>
    </row>
    <row r="133" spans="3:9" ht="17.25">
      <c r="C133" s="207"/>
      <c r="D133" s="180"/>
      <c r="E133" s="180"/>
      <c r="F133" s="180"/>
      <c r="G133" s="180"/>
      <c r="H133" s="180"/>
      <c r="I133" s="180"/>
    </row>
    <row r="134" spans="3:9" ht="17.25">
      <c r="C134" s="207"/>
      <c r="D134" s="180"/>
      <c r="E134" s="180"/>
      <c r="F134" s="180"/>
      <c r="G134" s="180"/>
      <c r="H134" s="180"/>
      <c r="I134" s="180"/>
    </row>
    <row r="135" spans="3:9" ht="17.25">
      <c r="C135" s="207"/>
      <c r="D135" s="180"/>
      <c r="E135" s="180"/>
      <c r="F135" s="180"/>
      <c r="G135" s="180"/>
      <c r="H135" s="180"/>
      <c r="I135" s="180"/>
    </row>
    <row r="136" spans="3:9" ht="17.25">
      <c r="C136" s="207"/>
      <c r="D136" s="180"/>
      <c r="E136" s="180"/>
      <c r="F136" s="180"/>
      <c r="G136" s="180"/>
      <c r="H136" s="180"/>
      <c r="I136" s="180"/>
    </row>
    <row r="137" spans="3:9" ht="17.25">
      <c r="C137" s="207"/>
      <c r="D137" s="180"/>
      <c r="E137" s="180"/>
      <c r="F137" s="180"/>
      <c r="G137" s="180"/>
      <c r="H137" s="180"/>
      <c r="I137" s="180"/>
    </row>
    <row r="138" spans="3:9" ht="17.25">
      <c r="C138" s="207"/>
      <c r="D138" s="180"/>
      <c r="E138" s="180"/>
      <c r="F138" s="180"/>
      <c r="G138" s="180"/>
      <c r="H138" s="180"/>
      <c r="I138" s="180"/>
    </row>
    <row r="139" spans="3:9" ht="17.25">
      <c r="C139" s="207"/>
      <c r="D139" s="180"/>
      <c r="E139" s="180"/>
      <c r="F139" s="180"/>
      <c r="G139" s="180"/>
      <c r="H139" s="180"/>
      <c r="I139" s="180"/>
    </row>
    <row r="140" spans="3:9" ht="17.25">
      <c r="C140" s="207"/>
      <c r="D140" s="180"/>
      <c r="E140" s="180"/>
      <c r="F140" s="180"/>
      <c r="G140" s="180"/>
      <c r="H140" s="180"/>
      <c r="I140" s="180"/>
    </row>
    <row r="141" spans="3:9" ht="17.25">
      <c r="C141" s="207"/>
      <c r="D141" s="180"/>
      <c r="E141" s="180"/>
      <c r="F141" s="180"/>
      <c r="G141" s="180"/>
      <c r="H141" s="180"/>
      <c r="I141" s="180"/>
    </row>
    <row r="142" spans="3:9" ht="17.25">
      <c r="C142" s="207"/>
      <c r="D142" s="180"/>
      <c r="E142" s="180"/>
      <c r="F142" s="180"/>
      <c r="G142" s="180"/>
      <c r="H142" s="180"/>
      <c r="I142" s="180"/>
    </row>
    <row r="143" spans="3:9" ht="17.25">
      <c r="C143" s="207"/>
      <c r="D143" s="180"/>
      <c r="E143" s="180"/>
      <c r="F143" s="180"/>
      <c r="G143" s="180"/>
      <c r="H143" s="180"/>
      <c r="I143" s="180"/>
    </row>
    <row r="144" spans="3:9" ht="17.25">
      <c r="C144" s="207"/>
      <c r="D144" s="180"/>
      <c r="E144" s="180"/>
      <c r="F144" s="180"/>
      <c r="G144" s="180"/>
      <c r="H144" s="180"/>
      <c r="I144" s="180"/>
    </row>
    <row r="145" spans="3:9" ht="17.25">
      <c r="C145" s="207"/>
      <c r="D145" s="180"/>
      <c r="E145" s="180"/>
      <c r="F145" s="180"/>
      <c r="G145" s="180"/>
      <c r="H145" s="180"/>
      <c r="I145" s="180"/>
    </row>
    <row r="146" spans="3:9" ht="17.25">
      <c r="C146" s="207"/>
      <c r="D146" s="180"/>
      <c r="E146" s="180"/>
      <c r="F146" s="180"/>
      <c r="G146" s="180"/>
      <c r="H146" s="180"/>
      <c r="I146" s="180"/>
    </row>
    <row r="147" spans="3:9" ht="17.25">
      <c r="C147" s="207"/>
      <c r="D147" s="180"/>
      <c r="E147" s="180"/>
      <c r="F147" s="180"/>
      <c r="G147" s="180"/>
      <c r="H147" s="180"/>
      <c r="I147" s="180"/>
    </row>
    <row r="148" spans="3:9" ht="17.25">
      <c r="C148" s="207"/>
      <c r="D148" s="180"/>
      <c r="E148" s="180"/>
      <c r="F148" s="180"/>
      <c r="G148" s="180"/>
      <c r="H148" s="180"/>
      <c r="I148" s="180"/>
    </row>
    <row r="149" spans="3:9" ht="17.25">
      <c r="C149" s="207"/>
      <c r="D149" s="180"/>
      <c r="E149" s="180"/>
      <c r="F149" s="180"/>
      <c r="G149" s="180"/>
      <c r="H149" s="180"/>
      <c r="I149" s="180"/>
    </row>
    <row r="150" spans="3:9" ht="17.25">
      <c r="C150" s="207"/>
      <c r="D150" s="180"/>
      <c r="E150" s="180"/>
      <c r="F150" s="180"/>
      <c r="G150" s="180"/>
      <c r="H150" s="180"/>
      <c r="I150" s="180"/>
    </row>
    <row r="151" spans="3:9" ht="17.25">
      <c r="C151" s="207"/>
      <c r="D151" s="180"/>
      <c r="E151" s="180"/>
      <c r="F151" s="180"/>
      <c r="G151" s="180"/>
      <c r="H151" s="180"/>
      <c r="I151" s="180"/>
    </row>
    <row r="152" spans="3:9" ht="17.25">
      <c r="C152" s="207"/>
      <c r="D152" s="180"/>
      <c r="E152" s="180"/>
      <c r="F152" s="180"/>
      <c r="G152" s="180"/>
      <c r="H152" s="180"/>
      <c r="I152" s="180"/>
    </row>
    <row r="153" spans="3:9" ht="17.25">
      <c r="C153" s="207"/>
      <c r="D153" s="180"/>
      <c r="E153" s="180"/>
      <c r="F153" s="180"/>
      <c r="G153" s="180"/>
      <c r="H153" s="180"/>
      <c r="I153" s="180"/>
    </row>
    <row r="154" spans="3:9" ht="17.25">
      <c r="C154" s="207"/>
      <c r="D154" s="180"/>
      <c r="E154" s="180"/>
      <c r="F154" s="180"/>
      <c r="G154" s="180"/>
      <c r="H154" s="180"/>
      <c r="I154" s="180"/>
    </row>
    <row r="155" spans="3:9" ht="17.25">
      <c r="C155" s="207"/>
      <c r="D155" s="180"/>
      <c r="E155" s="180"/>
      <c r="F155" s="180"/>
      <c r="G155" s="180"/>
      <c r="H155" s="180"/>
      <c r="I155" s="180"/>
    </row>
    <row r="156" spans="3:9" ht="17.25">
      <c r="C156" s="207"/>
      <c r="D156" s="180"/>
      <c r="E156" s="180"/>
      <c r="F156" s="180"/>
      <c r="G156" s="180"/>
      <c r="H156" s="180"/>
      <c r="I156" s="180"/>
    </row>
    <row r="157" spans="3:9" ht="17.25">
      <c r="C157" s="207"/>
      <c r="D157" s="180"/>
      <c r="E157" s="180"/>
      <c r="F157" s="180"/>
      <c r="G157" s="180"/>
      <c r="H157" s="180"/>
      <c r="I157" s="180"/>
    </row>
    <row r="158" spans="3:9" ht="17.25">
      <c r="C158" s="207"/>
      <c r="D158" s="180"/>
      <c r="E158" s="180"/>
      <c r="F158" s="180"/>
      <c r="G158" s="180"/>
      <c r="H158" s="180"/>
      <c r="I158" s="180"/>
    </row>
    <row r="159" spans="3:9" ht="17.25">
      <c r="C159" s="207"/>
      <c r="D159" s="180"/>
      <c r="E159" s="180"/>
      <c r="F159" s="180"/>
      <c r="G159" s="180"/>
      <c r="H159" s="180"/>
      <c r="I159" s="180"/>
    </row>
    <row r="160" spans="3:9" ht="17.25">
      <c r="C160" s="207"/>
      <c r="D160" s="180"/>
      <c r="E160" s="180"/>
      <c r="F160" s="180"/>
      <c r="G160" s="180"/>
      <c r="H160" s="180"/>
      <c r="I160" s="180"/>
    </row>
    <row r="161" spans="3:9" ht="17.25">
      <c r="C161" s="207"/>
      <c r="D161" s="180"/>
      <c r="E161" s="180"/>
      <c r="F161" s="180"/>
      <c r="G161" s="180"/>
      <c r="H161" s="180"/>
      <c r="I161" s="180"/>
    </row>
    <row r="162" spans="3:9" ht="17.25">
      <c r="C162" s="207"/>
      <c r="D162" s="180"/>
      <c r="E162" s="180"/>
      <c r="F162" s="180"/>
      <c r="G162" s="180"/>
      <c r="H162" s="180"/>
      <c r="I162" s="180"/>
    </row>
    <row r="163" spans="3:9" ht="17.25">
      <c r="C163" s="207"/>
      <c r="D163" s="180"/>
      <c r="E163" s="180"/>
      <c r="F163" s="180"/>
      <c r="G163" s="180"/>
      <c r="H163" s="180"/>
      <c r="I163" s="180"/>
    </row>
    <row r="164" spans="3:9" ht="17.25">
      <c r="C164" s="207"/>
      <c r="D164" s="180"/>
      <c r="E164" s="180"/>
      <c r="F164" s="180"/>
      <c r="G164" s="180"/>
      <c r="H164" s="180"/>
      <c r="I164" s="180"/>
    </row>
    <row r="165" spans="3:9" ht="17.25">
      <c r="C165" s="207"/>
      <c r="D165" s="180"/>
      <c r="E165" s="180"/>
      <c r="F165" s="180"/>
      <c r="G165" s="180"/>
      <c r="H165" s="180"/>
      <c r="I165" s="180"/>
    </row>
    <row r="166" spans="3:9" ht="17.25">
      <c r="C166" s="207"/>
      <c r="D166" s="180"/>
      <c r="E166" s="180"/>
      <c r="F166" s="180"/>
      <c r="G166" s="180"/>
      <c r="H166" s="180"/>
      <c r="I166" s="180"/>
    </row>
    <row r="167" spans="3:9" ht="17.25">
      <c r="C167" s="207"/>
      <c r="D167" s="180"/>
      <c r="E167" s="180"/>
      <c r="F167" s="180"/>
      <c r="G167" s="180"/>
      <c r="H167" s="180"/>
      <c r="I167" s="180"/>
    </row>
    <row r="168" spans="3:9" ht="17.25">
      <c r="C168" s="207"/>
      <c r="D168" s="180"/>
      <c r="E168" s="180"/>
      <c r="F168" s="180"/>
      <c r="G168" s="180"/>
      <c r="H168" s="180"/>
      <c r="I168" s="180"/>
    </row>
    <row r="169" spans="3:9" ht="17.25">
      <c r="C169" s="207"/>
      <c r="D169" s="180"/>
      <c r="E169" s="180"/>
      <c r="F169" s="180"/>
      <c r="G169" s="180"/>
      <c r="H169" s="180"/>
      <c r="I169" s="180"/>
    </row>
    <row r="170" spans="3:9" ht="17.25">
      <c r="C170" s="207"/>
      <c r="D170" s="180"/>
      <c r="E170" s="180"/>
      <c r="F170" s="180"/>
      <c r="G170" s="180"/>
      <c r="H170" s="180"/>
      <c r="I170" s="180"/>
    </row>
    <row r="171" spans="3:9" ht="17.25">
      <c r="C171" s="207"/>
      <c r="D171" s="180"/>
      <c r="E171" s="180"/>
      <c r="F171" s="180"/>
      <c r="G171" s="180"/>
      <c r="H171" s="180"/>
      <c r="I171" s="180"/>
    </row>
    <row r="172" spans="3:9" ht="17.25">
      <c r="C172" s="207"/>
      <c r="D172" s="180"/>
      <c r="E172" s="180"/>
      <c r="F172" s="180"/>
      <c r="G172" s="180"/>
      <c r="H172" s="180"/>
      <c r="I172" s="180"/>
    </row>
    <row r="173" spans="3:9" ht="17.25">
      <c r="C173" s="207"/>
      <c r="D173" s="180"/>
      <c r="E173" s="180"/>
      <c r="F173" s="180"/>
      <c r="G173" s="180"/>
      <c r="H173" s="180"/>
      <c r="I173" s="180"/>
    </row>
    <row r="174" spans="3:9" ht="17.25">
      <c r="C174" s="207"/>
      <c r="D174" s="180"/>
      <c r="E174" s="180"/>
      <c r="F174" s="180"/>
      <c r="G174" s="180"/>
      <c r="H174" s="180"/>
      <c r="I174" s="180"/>
    </row>
    <row r="175" spans="3:9" ht="17.25">
      <c r="C175" s="207"/>
      <c r="D175" s="180"/>
      <c r="E175" s="180"/>
      <c r="F175" s="180"/>
      <c r="G175" s="180"/>
      <c r="H175" s="180"/>
      <c r="I175" s="180"/>
    </row>
    <row r="176" spans="3:9" ht="17.25">
      <c r="C176" s="207"/>
      <c r="D176" s="180"/>
      <c r="E176" s="180"/>
      <c r="F176" s="180"/>
      <c r="G176" s="180"/>
      <c r="H176" s="180"/>
      <c r="I176" s="180"/>
    </row>
    <row r="177" spans="3:9" ht="17.25">
      <c r="C177" s="207"/>
      <c r="D177" s="180"/>
      <c r="E177" s="180"/>
      <c r="F177" s="180"/>
      <c r="G177" s="180"/>
      <c r="H177" s="180"/>
      <c r="I177" s="180"/>
    </row>
    <row r="178" spans="3:9" ht="17.25">
      <c r="C178" s="207"/>
      <c r="D178" s="180"/>
      <c r="E178" s="180"/>
      <c r="F178" s="180"/>
      <c r="G178" s="180"/>
      <c r="H178" s="180"/>
      <c r="I178" s="180"/>
    </row>
    <row r="179" spans="3:9" ht="17.25">
      <c r="C179" s="207"/>
      <c r="D179" s="180"/>
      <c r="E179" s="180"/>
      <c r="F179" s="180"/>
      <c r="G179" s="180"/>
      <c r="H179" s="180"/>
      <c r="I179" s="180"/>
    </row>
    <row r="180" spans="3:9" ht="17.25">
      <c r="C180" s="207"/>
      <c r="D180" s="180"/>
      <c r="E180" s="180"/>
      <c r="F180" s="180"/>
      <c r="G180" s="180"/>
      <c r="H180" s="180"/>
      <c r="I180" s="180"/>
    </row>
    <row r="181" spans="3:9" ht="17.25">
      <c r="C181" s="207"/>
      <c r="D181" s="180"/>
      <c r="E181" s="180"/>
      <c r="F181" s="180"/>
      <c r="G181" s="180"/>
      <c r="H181" s="180"/>
      <c r="I181" s="180"/>
    </row>
    <row r="182" spans="3:9" ht="17.25">
      <c r="C182" s="207"/>
      <c r="D182" s="180"/>
      <c r="E182" s="180"/>
      <c r="F182" s="180"/>
      <c r="G182" s="180"/>
      <c r="H182" s="180"/>
      <c r="I182" s="180"/>
    </row>
    <row r="183" spans="3:9" ht="17.25">
      <c r="C183" s="207"/>
      <c r="D183" s="180"/>
      <c r="E183" s="180"/>
      <c r="F183" s="180"/>
      <c r="G183" s="180"/>
      <c r="H183" s="180"/>
      <c r="I183" s="180"/>
    </row>
    <row r="184" spans="3:9" ht="17.25">
      <c r="C184" s="207"/>
      <c r="D184" s="180"/>
      <c r="E184" s="180"/>
      <c r="F184" s="180"/>
      <c r="G184" s="180"/>
      <c r="H184" s="180"/>
      <c r="I184" s="180"/>
    </row>
    <row r="185" spans="3:9" ht="17.25">
      <c r="C185" s="207"/>
      <c r="D185" s="180"/>
      <c r="E185" s="180"/>
      <c r="F185" s="180"/>
      <c r="G185" s="180"/>
      <c r="H185" s="180"/>
      <c r="I185" s="180"/>
    </row>
    <row r="186" spans="3:9" ht="17.25">
      <c r="C186" s="207"/>
      <c r="D186" s="180"/>
      <c r="E186" s="180"/>
      <c r="F186" s="180"/>
      <c r="G186" s="180"/>
      <c r="H186" s="180"/>
      <c r="I186" s="180"/>
    </row>
    <row r="187" spans="3:9" ht="17.25">
      <c r="C187" s="207"/>
      <c r="D187" s="180"/>
      <c r="E187" s="180"/>
      <c r="F187" s="180"/>
      <c r="G187" s="180"/>
      <c r="H187" s="180"/>
      <c r="I187" s="180"/>
    </row>
    <row r="188" spans="3:9" ht="17.25">
      <c r="C188" s="207"/>
      <c r="D188" s="180"/>
      <c r="E188" s="180"/>
      <c r="F188" s="180"/>
      <c r="G188" s="180"/>
      <c r="H188" s="180"/>
      <c r="I188" s="180"/>
    </row>
    <row r="189" spans="3:9" ht="17.25">
      <c r="C189" s="207"/>
      <c r="D189" s="180"/>
      <c r="E189" s="180"/>
      <c r="F189" s="180"/>
      <c r="G189" s="180"/>
      <c r="H189" s="180"/>
      <c r="I189" s="180"/>
    </row>
    <row r="190" spans="3:9" ht="17.25">
      <c r="C190" s="207"/>
      <c r="D190" s="180"/>
      <c r="E190" s="180"/>
      <c r="F190" s="180"/>
      <c r="G190" s="180"/>
      <c r="H190" s="180"/>
      <c r="I190" s="180"/>
    </row>
    <row r="191" spans="3:9" ht="17.25">
      <c r="C191" s="207"/>
      <c r="D191" s="180"/>
      <c r="E191" s="180"/>
      <c r="F191" s="180"/>
      <c r="G191" s="180"/>
      <c r="H191" s="180"/>
      <c r="I191" s="180"/>
    </row>
    <row r="192" spans="3:9" ht="17.25">
      <c r="C192" s="207"/>
      <c r="D192" s="180"/>
      <c r="E192" s="180"/>
      <c r="F192" s="180"/>
      <c r="G192" s="180"/>
      <c r="H192" s="180"/>
      <c r="I192" s="180"/>
    </row>
    <row r="193" spans="3:9" ht="17.25">
      <c r="C193" s="207"/>
      <c r="D193" s="180"/>
      <c r="E193" s="180"/>
      <c r="F193" s="180"/>
      <c r="G193" s="180"/>
      <c r="H193" s="180"/>
      <c r="I193" s="180"/>
    </row>
    <row r="194" spans="3:9" ht="17.25">
      <c r="C194" s="207"/>
      <c r="D194" s="180"/>
      <c r="E194" s="180"/>
      <c r="F194" s="180"/>
      <c r="G194" s="180"/>
      <c r="H194" s="180"/>
      <c r="I194" s="180"/>
    </row>
    <row r="195" spans="4:6" ht="17.25">
      <c r="D195" s="180"/>
      <c r="E195" s="180"/>
      <c r="F195" s="180"/>
    </row>
    <row r="196" spans="4:6" ht="17.25">
      <c r="D196" s="180"/>
      <c r="E196" s="180"/>
      <c r="F196" s="180"/>
    </row>
    <row r="197" spans="4:6" ht="17.25">
      <c r="D197" s="180"/>
      <c r="E197" s="180"/>
      <c r="F197" s="180"/>
    </row>
    <row r="198" spans="4:6" ht="17.25">
      <c r="D198" s="180"/>
      <c r="E198" s="180"/>
      <c r="F198" s="180"/>
    </row>
    <row r="199" spans="4:6" ht="17.25">
      <c r="D199" s="180"/>
      <c r="E199" s="180"/>
      <c r="F199" s="180"/>
    </row>
    <row r="200" spans="4:6" ht="17.25">
      <c r="D200" s="180"/>
      <c r="E200" s="180"/>
      <c r="F200" s="180"/>
    </row>
    <row r="201" spans="4:6" ht="17.25">
      <c r="D201" s="180"/>
      <c r="E201" s="180"/>
      <c r="F201" s="180"/>
    </row>
    <row r="202" spans="4:6" ht="17.25">
      <c r="D202" s="180"/>
      <c r="E202" s="180"/>
      <c r="F202" s="180"/>
    </row>
    <row r="203" spans="4:6" ht="17.25">
      <c r="D203" s="180"/>
      <c r="E203" s="180"/>
      <c r="F203" s="180"/>
    </row>
    <row r="204" spans="4:6" ht="17.25">
      <c r="D204" s="180"/>
      <c r="E204" s="180"/>
      <c r="F204" s="180"/>
    </row>
    <row r="205" spans="4:6" ht="17.25">
      <c r="D205" s="180"/>
      <c r="E205" s="180"/>
      <c r="F205" s="180"/>
    </row>
    <row r="206" spans="4:6" ht="17.25">
      <c r="D206" s="180"/>
      <c r="E206" s="180"/>
      <c r="F206" s="180"/>
    </row>
    <row r="207" spans="4:6" ht="17.25">
      <c r="D207" s="180"/>
      <c r="E207" s="180"/>
      <c r="F207" s="180"/>
    </row>
    <row r="208" spans="4:6" ht="17.25">
      <c r="D208" s="180"/>
      <c r="E208" s="180"/>
      <c r="F208" s="180"/>
    </row>
    <row r="209" spans="4:6" ht="17.25">
      <c r="D209" s="180"/>
      <c r="E209" s="180"/>
      <c r="F209" s="180"/>
    </row>
    <row r="210" spans="4:6" ht="17.25">
      <c r="D210" s="180"/>
      <c r="E210" s="180"/>
      <c r="F210" s="180"/>
    </row>
    <row r="211" spans="4:6" ht="17.25">
      <c r="D211" s="180"/>
      <c r="E211" s="180"/>
      <c r="F211" s="180"/>
    </row>
    <row r="212" spans="4:6" ht="17.25">
      <c r="D212" s="180"/>
      <c r="E212" s="180"/>
      <c r="F212" s="180"/>
    </row>
    <row r="213" spans="4:6" ht="17.25">
      <c r="D213" s="180"/>
      <c r="E213" s="180"/>
      <c r="F213" s="180"/>
    </row>
    <row r="214" spans="4:6" ht="17.25">
      <c r="D214" s="180"/>
      <c r="E214" s="180"/>
      <c r="F214" s="180"/>
    </row>
    <row r="215" spans="4:6" ht="17.25">
      <c r="D215" s="180"/>
      <c r="E215" s="180"/>
      <c r="F215" s="180"/>
    </row>
    <row r="216" spans="4:6" ht="17.25">
      <c r="D216" s="180"/>
      <c r="E216" s="180"/>
      <c r="F216" s="180"/>
    </row>
    <row r="217" spans="4:6" ht="17.25">
      <c r="D217" s="180"/>
      <c r="E217" s="180"/>
      <c r="F217" s="180"/>
    </row>
    <row r="218" spans="4:6" ht="17.25">
      <c r="D218" s="180"/>
      <c r="E218" s="180"/>
      <c r="F218" s="180"/>
    </row>
    <row r="219" spans="4:6" ht="17.25">
      <c r="D219" s="180"/>
      <c r="E219" s="180"/>
      <c r="F219" s="180"/>
    </row>
    <row r="220" spans="4:6" ht="17.25">
      <c r="D220" s="180"/>
      <c r="E220" s="180"/>
      <c r="F220" s="180"/>
    </row>
    <row r="221" spans="4:6" ht="17.25">
      <c r="D221" s="180"/>
      <c r="E221" s="180"/>
      <c r="F221" s="180"/>
    </row>
    <row r="222" spans="4:6" ht="17.25">
      <c r="D222" s="180"/>
      <c r="E222" s="180"/>
      <c r="F222" s="180"/>
    </row>
    <row r="223" spans="4:6" ht="17.25">
      <c r="D223" s="180"/>
      <c r="E223" s="180"/>
      <c r="F223" s="180"/>
    </row>
    <row r="224" spans="4:6" ht="17.25">
      <c r="D224" s="180"/>
      <c r="E224" s="180"/>
      <c r="F224" s="180"/>
    </row>
    <row r="225" spans="4:6" ht="17.25">
      <c r="D225" s="180"/>
      <c r="E225" s="180"/>
      <c r="F225" s="180"/>
    </row>
    <row r="226" spans="4:6" ht="17.25">
      <c r="D226" s="180"/>
      <c r="E226" s="180"/>
      <c r="F226" s="180"/>
    </row>
    <row r="227" spans="4:6" ht="17.25">
      <c r="D227" s="180"/>
      <c r="E227" s="180"/>
      <c r="F227" s="180"/>
    </row>
    <row r="228" spans="4:6" ht="17.25">
      <c r="D228" s="180"/>
      <c r="E228" s="180"/>
      <c r="F228" s="180"/>
    </row>
    <row r="229" spans="4:6" ht="17.25">
      <c r="D229" s="180"/>
      <c r="E229" s="180"/>
      <c r="F229" s="180"/>
    </row>
    <row r="230" spans="4:6" ht="17.25">
      <c r="D230" s="180"/>
      <c r="E230" s="180"/>
      <c r="F230" s="180"/>
    </row>
    <row r="231" spans="4:6" ht="17.25">
      <c r="D231" s="180"/>
      <c r="E231" s="180"/>
      <c r="F231" s="180"/>
    </row>
    <row r="232" spans="4:6" ht="17.25">
      <c r="D232" s="180"/>
      <c r="E232" s="180"/>
      <c r="F232" s="180"/>
    </row>
    <row r="233" spans="4:6" ht="17.25">
      <c r="D233" s="180"/>
      <c r="E233" s="180"/>
      <c r="F233" s="180"/>
    </row>
    <row r="234" spans="4:6" ht="17.25">
      <c r="D234" s="180"/>
      <c r="E234" s="180"/>
      <c r="F234" s="180"/>
    </row>
    <row r="235" spans="4:6" ht="17.25">
      <c r="D235" s="180"/>
      <c r="E235" s="180"/>
      <c r="F235" s="180"/>
    </row>
    <row r="236" spans="4:6" ht="17.25">
      <c r="D236" s="180"/>
      <c r="E236" s="180"/>
      <c r="F236" s="180"/>
    </row>
    <row r="237" spans="4:6" ht="17.25">
      <c r="D237" s="180"/>
      <c r="E237" s="180"/>
      <c r="F237" s="180"/>
    </row>
    <row r="238" spans="4:6" ht="17.25">
      <c r="D238" s="180"/>
      <c r="E238" s="180"/>
      <c r="F238" s="180"/>
    </row>
    <row r="239" spans="4:6" ht="17.25">
      <c r="D239" s="180"/>
      <c r="E239" s="180"/>
      <c r="F239" s="180"/>
    </row>
    <row r="240" spans="4:6" ht="17.25">
      <c r="D240" s="180"/>
      <c r="E240" s="180"/>
      <c r="F240" s="180"/>
    </row>
    <row r="241" spans="4:6" ht="17.25">
      <c r="D241" s="180"/>
      <c r="E241" s="180"/>
      <c r="F241" s="180"/>
    </row>
    <row r="242" spans="4:6" ht="17.25">
      <c r="D242" s="180"/>
      <c r="E242" s="180"/>
      <c r="F242" s="180"/>
    </row>
    <row r="243" spans="4:6" ht="17.25">
      <c r="D243" s="180"/>
      <c r="E243" s="180"/>
      <c r="F243" s="180"/>
    </row>
    <row r="244" spans="4:6" ht="17.25">
      <c r="D244" s="180"/>
      <c r="E244" s="180"/>
      <c r="F244" s="180"/>
    </row>
    <row r="245" spans="4:6" ht="17.25">
      <c r="D245" s="180"/>
      <c r="E245" s="180"/>
      <c r="F245" s="180"/>
    </row>
    <row r="246" spans="4:6" ht="17.25">
      <c r="D246" s="180"/>
      <c r="E246" s="180"/>
      <c r="F246" s="180"/>
    </row>
    <row r="247" spans="4:6" ht="17.25">
      <c r="D247" s="180"/>
      <c r="E247" s="180"/>
      <c r="F247" s="180"/>
    </row>
    <row r="248" spans="4:6" ht="17.25">
      <c r="D248" s="180"/>
      <c r="E248" s="180"/>
      <c r="F248" s="180"/>
    </row>
    <row r="249" spans="4:6" ht="17.25">
      <c r="D249" s="180"/>
      <c r="E249" s="180"/>
      <c r="F249" s="180"/>
    </row>
    <row r="250" spans="4:6" ht="17.25">
      <c r="D250" s="180"/>
      <c r="E250" s="180"/>
      <c r="F250" s="180"/>
    </row>
    <row r="251" spans="4:6" ht="17.25">
      <c r="D251" s="180"/>
      <c r="E251" s="180"/>
      <c r="F251" s="180"/>
    </row>
    <row r="252" spans="4:6" ht="17.25">
      <c r="D252" s="180"/>
      <c r="E252" s="180"/>
      <c r="F252" s="180"/>
    </row>
    <row r="253" spans="4:6" ht="17.25">
      <c r="D253" s="180"/>
      <c r="E253" s="180"/>
      <c r="F253" s="180"/>
    </row>
    <row r="254" spans="4:6" ht="17.25">
      <c r="D254" s="180"/>
      <c r="E254" s="180"/>
      <c r="F254" s="180"/>
    </row>
    <row r="255" spans="4:6" ht="17.25">
      <c r="D255" s="180"/>
      <c r="E255" s="180"/>
      <c r="F255" s="180"/>
    </row>
    <row r="256" spans="4:6" ht="17.25">
      <c r="D256" s="180"/>
      <c r="E256" s="180"/>
      <c r="F256" s="180"/>
    </row>
    <row r="257" spans="4:6" ht="17.25">
      <c r="D257" s="180"/>
      <c r="E257" s="180"/>
      <c r="F257" s="180"/>
    </row>
    <row r="258" spans="4:6" ht="17.25">
      <c r="D258" s="180"/>
      <c r="E258" s="180"/>
      <c r="F258" s="180"/>
    </row>
    <row r="259" spans="4:6" ht="17.25">
      <c r="D259" s="180"/>
      <c r="E259" s="180"/>
      <c r="F259" s="180"/>
    </row>
    <row r="260" spans="4:6" ht="17.25">
      <c r="D260" s="180"/>
      <c r="E260" s="180"/>
      <c r="F260" s="180"/>
    </row>
    <row r="261" spans="4:6" ht="17.25">
      <c r="D261" s="180"/>
      <c r="E261" s="180"/>
      <c r="F261" s="180"/>
    </row>
    <row r="262" spans="4:6" ht="17.25">
      <c r="D262" s="180"/>
      <c r="E262" s="180"/>
      <c r="F262" s="180"/>
    </row>
    <row r="263" spans="4:6" ht="17.25">
      <c r="D263" s="180"/>
      <c r="E263" s="180"/>
      <c r="F263" s="180"/>
    </row>
    <row r="264" spans="4:6" ht="17.25">
      <c r="D264" s="180"/>
      <c r="E264" s="180"/>
      <c r="F264" s="180"/>
    </row>
    <row r="265" spans="4:6" ht="17.25">
      <c r="D265" s="180"/>
      <c r="E265" s="180"/>
      <c r="F265" s="180"/>
    </row>
    <row r="266" spans="4:6" ht="17.25">
      <c r="D266" s="180"/>
      <c r="E266" s="180"/>
      <c r="F266" s="180"/>
    </row>
    <row r="267" spans="4:6" ht="17.25">
      <c r="D267" s="180"/>
      <c r="E267" s="180"/>
      <c r="F267" s="180"/>
    </row>
    <row r="268" spans="4:6" ht="17.25">
      <c r="D268" s="180"/>
      <c r="E268" s="180"/>
      <c r="F268" s="180"/>
    </row>
    <row r="269" spans="4:6" ht="17.25">
      <c r="D269" s="180"/>
      <c r="E269" s="180"/>
      <c r="F269" s="180"/>
    </row>
    <row r="270" spans="4:6" ht="17.25">
      <c r="D270" s="180"/>
      <c r="E270" s="180"/>
      <c r="F270" s="180"/>
    </row>
    <row r="271" spans="4:6" ht="17.25">
      <c r="D271" s="180"/>
      <c r="E271" s="180"/>
      <c r="F271" s="180"/>
    </row>
    <row r="272" spans="4:6" ht="17.25">
      <c r="D272" s="180"/>
      <c r="E272" s="180"/>
      <c r="F272" s="180"/>
    </row>
    <row r="273" spans="4:6" ht="17.25">
      <c r="D273" s="180"/>
      <c r="E273" s="180"/>
      <c r="F273" s="180"/>
    </row>
    <row r="274" spans="4:6" ht="17.25">
      <c r="D274" s="180"/>
      <c r="E274" s="180"/>
      <c r="F274" s="180"/>
    </row>
    <row r="275" spans="4:6" ht="17.25">
      <c r="D275" s="180"/>
      <c r="E275" s="180"/>
      <c r="F275" s="180"/>
    </row>
    <row r="276" spans="4:6" ht="17.25">
      <c r="D276" s="180"/>
      <c r="E276" s="180"/>
      <c r="F276" s="180"/>
    </row>
    <row r="277" spans="4:6" ht="17.25">
      <c r="D277" s="180"/>
      <c r="E277" s="180"/>
      <c r="F277" s="180"/>
    </row>
    <row r="278" spans="4:6" ht="17.25">
      <c r="D278" s="180"/>
      <c r="E278" s="180"/>
      <c r="F278" s="180"/>
    </row>
    <row r="279" spans="4:6" ht="17.25">
      <c r="D279" s="180"/>
      <c r="E279" s="180"/>
      <c r="F279" s="180"/>
    </row>
    <row r="280" spans="4:6" ht="17.25">
      <c r="D280" s="180"/>
      <c r="E280" s="180"/>
      <c r="F280" s="180"/>
    </row>
    <row r="281" spans="4:6" ht="17.25">
      <c r="D281" s="180"/>
      <c r="E281" s="180"/>
      <c r="F281" s="180"/>
    </row>
    <row r="282" spans="4:6" ht="17.25">
      <c r="D282" s="180"/>
      <c r="E282" s="180"/>
      <c r="F282" s="180"/>
    </row>
    <row r="283" spans="4:6" ht="17.25">
      <c r="D283" s="180"/>
      <c r="E283" s="180"/>
      <c r="F283" s="180"/>
    </row>
    <row r="284" spans="4:6" ht="17.25">
      <c r="D284" s="180"/>
      <c r="E284" s="180"/>
      <c r="F284" s="180"/>
    </row>
    <row r="285" spans="4:6" ht="17.25">
      <c r="D285" s="180"/>
      <c r="E285" s="180"/>
      <c r="F285" s="180"/>
    </row>
    <row r="286" spans="4:6" ht="17.25">
      <c r="D286" s="180"/>
      <c r="E286" s="180"/>
      <c r="F286" s="180"/>
    </row>
    <row r="287" spans="4:6" ht="17.25">
      <c r="D287" s="180"/>
      <c r="E287" s="180"/>
      <c r="F287" s="180"/>
    </row>
    <row r="288" spans="4:6" ht="17.25">
      <c r="D288" s="180"/>
      <c r="E288" s="180"/>
      <c r="F288" s="180"/>
    </row>
    <row r="289" spans="4:6" ht="17.25">
      <c r="D289" s="180"/>
      <c r="E289" s="180"/>
      <c r="F289" s="180"/>
    </row>
    <row r="290" spans="4:6" ht="17.25">
      <c r="D290" s="180"/>
      <c r="E290" s="180"/>
      <c r="F290" s="180"/>
    </row>
    <row r="291" spans="4:6" ht="17.25">
      <c r="D291" s="180"/>
      <c r="E291" s="180"/>
      <c r="F291" s="180"/>
    </row>
    <row r="292" spans="4:6" ht="17.25">
      <c r="D292" s="180"/>
      <c r="E292" s="180"/>
      <c r="F292" s="180"/>
    </row>
    <row r="293" spans="4:6" ht="17.25">
      <c r="D293" s="180"/>
      <c r="E293" s="180"/>
      <c r="F293" s="180"/>
    </row>
    <row r="294" spans="4:6" ht="17.25">
      <c r="D294" s="180"/>
      <c r="E294" s="180"/>
      <c r="F294" s="180"/>
    </row>
    <row r="295" spans="4:6" ht="17.25">
      <c r="D295" s="180"/>
      <c r="E295" s="180"/>
      <c r="F295" s="180"/>
    </row>
    <row r="296" spans="4:6" ht="17.25">
      <c r="D296" s="180"/>
      <c r="E296" s="180"/>
      <c r="F296" s="180"/>
    </row>
    <row r="297" spans="4:6" ht="17.25">
      <c r="D297" s="180"/>
      <c r="E297" s="180"/>
      <c r="F297" s="180"/>
    </row>
    <row r="298" spans="4:6" ht="17.25">
      <c r="D298" s="180"/>
      <c r="E298" s="180"/>
      <c r="F298" s="180"/>
    </row>
    <row r="299" spans="4:6" ht="17.25">
      <c r="D299" s="180"/>
      <c r="E299" s="180"/>
      <c r="F299" s="180"/>
    </row>
    <row r="300" spans="4:6" ht="17.25">
      <c r="D300" s="180"/>
      <c r="E300" s="180"/>
      <c r="F300" s="180"/>
    </row>
    <row r="301" spans="4:6" ht="17.25">
      <c r="D301" s="180"/>
      <c r="E301" s="180"/>
      <c r="F301" s="180"/>
    </row>
    <row r="302" spans="4:6" ht="17.25">
      <c r="D302" s="180"/>
      <c r="E302" s="180"/>
      <c r="F302" s="180"/>
    </row>
    <row r="303" spans="4:6" ht="17.25">
      <c r="D303" s="180"/>
      <c r="E303" s="180"/>
      <c r="F303" s="180"/>
    </row>
    <row r="304" spans="4:6" ht="17.25">
      <c r="D304" s="180"/>
      <c r="E304" s="180"/>
      <c r="F304" s="180"/>
    </row>
    <row r="305" spans="4:6" ht="17.25">
      <c r="D305" s="180"/>
      <c r="E305" s="180"/>
      <c r="F305" s="180"/>
    </row>
    <row r="306" spans="4:6" ht="17.25">
      <c r="D306" s="180"/>
      <c r="E306" s="180"/>
      <c r="F306" s="180"/>
    </row>
    <row r="307" spans="4:6" ht="17.25">
      <c r="D307" s="180"/>
      <c r="E307" s="180"/>
      <c r="F307" s="180"/>
    </row>
    <row r="308" spans="4:6" ht="17.25">
      <c r="D308" s="180"/>
      <c r="E308" s="180"/>
      <c r="F308" s="180"/>
    </row>
    <row r="309" spans="4:6" ht="17.25">
      <c r="D309" s="180"/>
      <c r="E309" s="180"/>
      <c r="F309" s="180"/>
    </row>
    <row r="310" spans="4:6" ht="17.25">
      <c r="D310" s="180"/>
      <c r="E310" s="180"/>
      <c r="F310" s="180"/>
    </row>
    <row r="311" spans="4:6" ht="17.25">
      <c r="D311" s="180"/>
      <c r="E311" s="180"/>
      <c r="F311" s="180"/>
    </row>
    <row r="312" spans="4:6" ht="17.25">
      <c r="D312" s="180"/>
      <c r="E312" s="180"/>
      <c r="F312" s="180"/>
    </row>
    <row r="313" spans="4:6" ht="17.25">
      <c r="D313" s="180"/>
      <c r="E313" s="180"/>
      <c r="F313" s="180"/>
    </row>
    <row r="314" spans="4:6" ht="17.25">
      <c r="D314" s="180"/>
      <c r="E314" s="180"/>
      <c r="F314" s="180"/>
    </row>
    <row r="315" spans="4:6" ht="17.25">
      <c r="D315" s="180"/>
      <c r="E315" s="180"/>
      <c r="F315" s="180"/>
    </row>
    <row r="316" spans="4:6" ht="17.25">
      <c r="D316" s="180"/>
      <c r="E316" s="180"/>
      <c r="F316" s="180"/>
    </row>
    <row r="317" spans="4:6" ht="17.25">
      <c r="D317" s="180"/>
      <c r="E317" s="180"/>
      <c r="F317" s="180"/>
    </row>
    <row r="318" spans="4:6" ht="17.25">
      <c r="D318" s="180"/>
      <c r="E318" s="180"/>
      <c r="F318" s="180"/>
    </row>
    <row r="319" spans="4:6" ht="17.25">
      <c r="D319" s="180"/>
      <c r="E319" s="180"/>
      <c r="F319" s="180"/>
    </row>
    <row r="320" spans="4:6" ht="17.25">
      <c r="D320" s="180"/>
      <c r="E320" s="180"/>
      <c r="F320" s="180"/>
    </row>
    <row r="321" spans="4:6" ht="17.25">
      <c r="D321" s="180"/>
      <c r="E321" s="180"/>
      <c r="F321" s="180"/>
    </row>
    <row r="322" spans="4:6" ht="17.25">
      <c r="D322" s="180"/>
      <c r="E322" s="180"/>
      <c r="F322" s="180"/>
    </row>
    <row r="323" spans="4:6" ht="17.25">
      <c r="D323" s="180"/>
      <c r="E323" s="180"/>
      <c r="F323" s="180"/>
    </row>
    <row r="324" spans="4:6" ht="17.25">
      <c r="D324" s="180"/>
      <c r="E324" s="180"/>
      <c r="F324" s="180"/>
    </row>
    <row r="325" spans="4:6" ht="17.25">
      <c r="D325" s="180"/>
      <c r="E325" s="180"/>
      <c r="F325" s="180"/>
    </row>
    <row r="326" spans="4:6" ht="17.25">
      <c r="D326" s="180"/>
      <c r="E326" s="180"/>
      <c r="F326" s="180"/>
    </row>
    <row r="327" spans="4:6" ht="17.25">
      <c r="D327" s="180"/>
      <c r="E327" s="180"/>
      <c r="F327" s="180"/>
    </row>
    <row r="328" spans="4:6" ht="17.25">
      <c r="D328" s="180"/>
      <c r="E328" s="180"/>
      <c r="F328" s="180"/>
    </row>
    <row r="329" spans="4:6" ht="17.25">
      <c r="D329" s="180"/>
      <c r="E329" s="180"/>
      <c r="F329" s="180"/>
    </row>
    <row r="330" spans="4:6" ht="17.25">
      <c r="D330" s="180"/>
      <c r="E330" s="180"/>
      <c r="F330" s="180"/>
    </row>
    <row r="331" spans="4:6" ht="17.25">
      <c r="D331" s="180"/>
      <c r="E331" s="180"/>
      <c r="F331" s="180"/>
    </row>
    <row r="332" spans="4:6" ht="17.25">
      <c r="D332" s="180"/>
      <c r="E332" s="180"/>
      <c r="F332" s="180"/>
    </row>
  </sheetData>
  <sheetProtection/>
  <mergeCells count="14">
    <mergeCell ref="E4:F8"/>
    <mergeCell ref="G4:K4"/>
    <mergeCell ref="G5:H8"/>
    <mergeCell ref="K5:K8"/>
    <mergeCell ref="D2:K2"/>
    <mergeCell ref="G3:H3"/>
    <mergeCell ref="I5:J8"/>
    <mergeCell ref="A27:D27"/>
    <mergeCell ref="A28:D28"/>
    <mergeCell ref="A30:D30"/>
    <mergeCell ref="B32:D32"/>
    <mergeCell ref="C4:C9"/>
    <mergeCell ref="D4:D9"/>
    <mergeCell ref="B4:B9"/>
  </mergeCells>
  <conditionalFormatting sqref="J12:K32 G12:I30 G32:I32 G11:K11">
    <cfRule type="cellIs" priority="8" dxfId="0" operator="lessThan" stopIfTrue="1">
      <formula>-60</formula>
    </cfRule>
  </conditionalFormatting>
  <conditionalFormatting sqref="G28:I28 G24:I25 G19:I22 G30:I30 G16:I17">
    <cfRule type="cellIs" priority="7" dxfId="0" operator="lessThan" stopIfTrue="1">
      <formula>-50</formula>
    </cfRule>
  </conditionalFormatting>
  <conditionalFormatting sqref="G28:I28 G24:I25 G30:I30 G19:I22 G16:I17">
    <cfRule type="cellIs" priority="6" dxfId="0" operator="lessThan" stopIfTrue="1">
      <formula>60</formula>
    </cfRule>
  </conditionalFormatting>
  <conditionalFormatting sqref="J12:K32 G12:I30 G32:I32 G11:K11">
    <cfRule type="cellIs" priority="5" dxfId="0" operator="lessThan" stopIfTrue="1">
      <formula>-100</formula>
    </cfRule>
  </conditionalFormatting>
  <conditionalFormatting sqref="G28:I28">
    <cfRule type="cellIs" priority="3" dxfId="0" operator="lessThan" stopIfTrue="1">
      <formula>80</formula>
    </cfRule>
    <cfRule type="cellIs" priority="4" dxfId="0" operator="lessThan" stopIfTrue="1">
      <formula>75</formula>
    </cfRule>
  </conditionalFormatting>
  <conditionalFormatting sqref="G28:I28 G24:I25 G30:I30 G19:I22 G16:I17">
    <cfRule type="cellIs" priority="2" dxfId="0" operator="lessThan" stopIfTrue="1">
      <formula>80</formula>
    </cfRule>
  </conditionalFormatting>
  <conditionalFormatting sqref="G28:I28 G24:I25 G30:I30 G19:I22 G16:I17">
    <cfRule type="cellIs" priority="1" dxfId="0" operator="lessThan" stopIfTrue="1">
      <formula>85</formula>
    </cfRule>
  </conditionalFormatting>
  <printOptions/>
  <pageMargins left="0.7" right="0.7" top="0.75" bottom="0.75" header="0.3" footer="0.3"/>
  <pageSetup horizontalDpi="600" verticalDpi="600" orientation="landscape" r:id="rId1"/>
  <rowBreaks count="1" manualBreakCount="1">
    <brk id="2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REG-780</cp:lastModifiedBy>
  <cp:lastPrinted>2018-10-04T13:54:19Z</cp:lastPrinted>
  <dcterms:created xsi:type="dcterms:W3CDTF">1996-10-14T23:33:28Z</dcterms:created>
  <dcterms:modified xsi:type="dcterms:W3CDTF">2020-03-02T07:03:02Z</dcterms:modified>
  <cp:category/>
  <cp:version/>
  <cp:contentType/>
  <cp:contentStatus/>
</cp:coreProperties>
</file>