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yane Petrosyan\Desktop\Taracq07\"/>
    </mc:Choice>
  </mc:AlternateContent>
  <bookViews>
    <workbookView xWindow="0" yWindow="0" windowWidth="24000" windowHeight="9645"/>
  </bookViews>
  <sheets>
    <sheet name="Sheet1" sheetId="1" r:id="rId1"/>
  </sheets>
  <calcPr calcId="162913"/>
</workbook>
</file>

<file path=xl/calcChain.xml><?xml version="1.0" encoding="utf-8"?>
<calcChain xmlns="http://schemas.openxmlformats.org/spreadsheetml/2006/main">
  <c r="N7" i="1" l="1"/>
  <c r="N8" i="1"/>
  <c r="N9" i="1"/>
  <c r="N10" i="1"/>
  <c r="N6" i="1"/>
  <c r="K7" i="1" l="1"/>
  <c r="K8" i="1"/>
  <c r="K9" i="1"/>
  <c r="K10" i="1"/>
  <c r="K6" i="1"/>
  <c r="J7" i="1"/>
  <c r="J8" i="1"/>
  <c r="J9" i="1"/>
  <c r="J10" i="1"/>
  <c r="J6" i="1"/>
</calcChain>
</file>

<file path=xl/sharedStrings.xml><?xml version="1.0" encoding="utf-8"?>
<sst xmlns="http://schemas.openxmlformats.org/spreadsheetml/2006/main" count="27" uniqueCount="21">
  <si>
    <t>Հ/Հ</t>
  </si>
  <si>
    <t>Նախավճարը /դրամ/</t>
  </si>
  <si>
    <t xml:space="preserve">Հողի կադաստրային արժեքը
/ՀՀ դրամ/
</t>
  </si>
  <si>
    <t xml:space="preserve">Լոտի հերթական համարը </t>
  </si>
  <si>
    <t>Մասնակցության վճարը /դրամ/</t>
  </si>
  <si>
    <t>Հասցե</t>
  </si>
  <si>
    <t>Շենք, շինությունների մակերեսը  /քառ.մետր/</t>
  </si>
  <si>
    <t>Գույքի արժեքի որոշման համար նախատեսված գումարը 
/ՀՀ դրամ/</t>
  </si>
  <si>
    <t>Կենցաղի տուն</t>
  </si>
  <si>
    <t>ՀՀ Արագածոտնի մարզ, ք. Ապարան, Մ. Բաղրամյան փողոց 14</t>
  </si>
  <si>
    <t>1680-ից 198/19343 բաժնեմաս</t>
  </si>
  <si>
    <t>Գույքի զբաղեցրած, օգտագործման ու սպասարկման համար հատկացված հողամասի մակերեսը /քառ.մետր/</t>
  </si>
  <si>
    <t>Շենք-շինություններ (վարչական շենք, էլ. ենթակայան)</t>
  </si>
  <si>
    <t>1680-ից 5555/19343 բաժնեմաս</t>
  </si>
  <si>
    <t>Կենցաղի տուն 3-րդ հարկ</t>
  </si>
  <si>
    <t>1680-ից 5342/19343 բաժնեմաս</t>
  </si>
  <si>
    <t>1680-ից 158/19343 բաժնեմաս</t>
  </si>
  <si>
    <t>1680-ից 162/19343 բաժնեմաս</t>
  </si>
  <si>
    <t>Լոտի անվանումը</t>
  </si>
  <si>
    <t xml:space="preserve">Լոտի մեկնարկային գինը
/ՀՀ դրամ/
</t>
  </si>
  <si>
    <t>Գնահատված   արժեքը  /դրամ/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</si>
</sst>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sz val="11"/>
      <color theme="1"/>
      <name val="GHEA Grapalat"/>
      <family val="3"/>
    </font>
    <font>
      <sz val="8"/>
      <color theme="1"/>
      <name val="GHEA Grapalat"/>
      <family val="3"/>
    </font>
    <font>
      <b/>
      <sz val="8"/>
      <name val="GHEA Grapalat"/>
      <family val="3"/>
    </font>
    <font>
      <sz val="8"/>
      <name val="GHEA Grapalat"/>
      <family val="3"/>
    </font>
    <font>
      <b/>
      <sz val="6"/>
      <color theme="1"/>
      <name val="GHEA Grapalat"/>
      <family val="3"/>
    </font>
    <font>
      <b/>
      <sz val="7"/>
      <name val="GHEA Grapalat"/>
      <family val="3"/>
    </font>
    <font>
      <sz val="11"/>
      <color theme="1"/>
      <name val="Calibri"/>
      <family val="2"/>
      <charset val="204"/>
      <scheme val="minor"/>
    </font>
    <font>
      <sz val="11"/>
      <color theme="1"/>
      <name val="GHEA Grapalat"/>
      <family val="2"/>
      <charset val="1"/>
    </font>
    <font>
      <b/>
      <sz val="10"/>
      <name val="GHEA Grapalat"/>
      <family val="3"/>
    </font>
    <font>
      <b/>
      <sz val="6.5"/>
      <name val="GHEA Grapalat"/>
      <family val="3"/>
    </font>
    <font>
      <b/>
      <sz val="6"/>
      <name val="GHEA Grapalat"/>
      <family val="3"/>
    </font>
    <font>
      <b/>
      <sz val="9"/>
      <name val="GHEA Grapalat"/>
      <family val="3"/>
    </font>
    <font>
      <sz val="8"/>
      <color rgb="FFFF0000"/>
      <name val="GHEA Grapalat"/>
      <family val="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xf numFmtId="0" fontId="7" fillId="0" borderId="0"/>
  </cellStyleXfs>
  <cellXfs count="26">
    <xf numFmtId="0" fontId="0" fillId="0" borderId="0" xfId="0"/>
    <xf numFmtId="0" fontId="1" fillId="0" borderId="0" xfId="0" applyFont="1"/>
    <xf numFmtId="0" fontId="2" fillId="0" borderId="0" xfId="0" applyFont="1"/>
    <xf numFmtId="2" fontId="1" fillId="0" borderId="0" xfId="0" applyNumberFormat="1" applyFont="1"/>
    <xf numFmtId="1" fontId="1" fillId="0" borderId="0" xfId="0" applyNumberFormat="1" applyFont="1"/>
    <xf numFmtId="0" fontId="4" fillId="0" borderId="0" xfId="0" applyFont="1" applyBorder="1"/>
    <xf numFmtId="0" fontId="5" fillId="0" borderId="0" xfId="0" applyFont="1"/>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9" fillId="0" borderId="1" xfId="0" applyFont="1" applyBorder="1" applyAlignment="1">
      <alignment horizontal="center" vertical="top" wrapText="1"/>
    </xf>
    <xf numFmtId="0" fontId="10" fillId="0" borderId="1" xfId="0" applyFont="1" applyBorder="1" applyAlignment="1">
      <alignment horizontal="center" vertical="center" wrapText="1"/>
    </xf>
    <xf numFmtId="10" fontId="9" fillId="0" borderId="1" xfId="0" applyNumberFormat="1" applyFont="1" applyBorder="1" applyAlignment="1">
      <alignment horizontal="center" vertical="center" wrapText="1"/>
    </xf>
    <xf numFmtId="0" fontId="12" fillId="0" borderId="1" xfId="0" applyFont="1" applyBorder="1" applyAlignment="1">
      <alignment horizontal="center" vertical="top" wrapText="1"/>
    </xf>
    <xf numFmtId="3" fontId="12" fillId="0" borderId="1" xfId="0" applyNumberFormat="1" applyFont="1" applyBorder="1" applyAlignment="1">
      <alignment horizontal="center" vertical="top" wrapText="1"/>
    </xf>
    <xf numFmtId="0" fontId="3" fillId="0" borderId="0" xfId="0" applyFont="1" applyBorder="1" applyAlignment="1">
      <alignment horizontal="center" vertical="top"/>
    </xf>
    <xf numFmtId="0" fontId="10" fillId="0" borderId="0" xfId="0" applyFont="1" applyBorder="1" applyAlignment="1">
      <alignment horizontal="left" vertical="top" wrapText="1"/>
    </xf>
    <xf numFmtId="0" fontId="12" fillId="0" borderId="0" xfId="0" applyFont="1" applyBorder="1" applyAlignment="1">
      <alignment horizontal="center" vertical="top" wrapText="1"/>
    </xf>
    <xf numFmtId="3" fontId="12"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0" fontId="13" fillId="0" borderId="0" xfId="0" applyFont="1" applyBorder="1"/>
    <xf numFmtId="0" fontId="13" fillId="0" borderId="0" xfId="0" applyFont="1"/>
    <xf numFmtId="2" fontId="11" fillId="0" borderId="1" xfId="0" applyNumberFormat="1" applyFont="1" applyBorder="1" applyAlignment="1">
      <alignment horizontal="center" vertical="center" wrapText="1"/>
    </xf>
    <xf numFmtId="0" fontId="10" fillId="0" borderId="1" xfId="0" applyFont="1" applyBorder="1" applyAlignment="1">
      <alignment horizontal="center" vertical="top" wrapText="1"/>
    </xf>
    <xf numFmtId="0" fontId="9" fillId="0" borderId="1" xfId="0" applyFont="1" applyBorder="1" applyAlignment="1">
      <alignment horizontal="center" vertical="top"/>
    </xf>
    <xf numFmtId="0" fontId="3" fillId="0" borderId="1"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38406</xdr:colOff>
      <xdr:row>0</xdr:row>
      <xdr:rowOff>51490</xdr:rowOff>
    </xdr:from>
    <xdr:to>
      <xdr:col>12</xdr:col>
      <xdr:colOff>0</xdr:colOff>
      <xdr:row>3</xdr:row>
      <xdr:rowOff>222763</xdr:rowOff>
    </xdr:to>
    <xdr:sp macro="" textlink="">
      <xdr:nvSpPr>
        <xdr:cNvPr id="2" name="TextBox 1"/>
        <xdr:cNvSpPr txBox="1"/>
      </xdr:nvSpPr>
      <xdr:spPr>
        <a:xfrm>
          <a:off x="38406" y="51490"/>
          <a:ext cx="8848419" cy="1257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hy-AM" sz="1000" b="1">
              <a:solidFill>
                <a:schemeClr val="dk1"/>
              </a:solidFill>
              <a:latin typeface="GHEA Grapalat" pitchFamily="50" charset="0"/>
              <a:ea typeface="+mn-ea"/>
              <a:cs typeface="+mn-cs"/>
            </a:rPr>
            <a:t>ՀՐԱՊԱՐԱԿԱՅԻՆ  ԾԱՆՈՒՑՈՒՄ</a:t>
          </a:r>
          <a:endParaRPr lang="en-US" sz="1000" b="1">
            <a:solidFill>
              <a:schemeClr val="dk1"/>
            </a:solidFill>
            <a:latin typeface="GHEA Grapalat"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prstClr val="black"/>
              </a:solidFill>
              <a:effectLst/>
              <a:uLnTx/>
              <a:uFillTx/>
              <a:latin typeface="GHEA Grapalat" pitchFamily="50" charset="0"/>
              <a:ea typeface="+mn-ea"/>
              <a:cs typeface="+mn-cs"/>
            </a:rPr>
            <a:t>«ԳՈՒՅՔԻ ԳՆԱՀԱՏՄԱՆ ԵՎ ԱՃՈՒՐԴԻ ԿԵՆՏՐՈՆ» ՊԵՏԱԿԱՆ ՈՉ ԱՌԵՎՏՐԱՅԻՆ ԿԱԶՄԱԿԵՐՊՈՒԹՅՈՒՆԸ ՀՐԱՎԻՐՈՒՄ Է ԱՃՈՒՐԴԻ, ՈՐԸ ՏԵՂԻ ԿՈՒՆԵՆԱ </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2020Թ. ՍԵՊՏԵՄԲԵՐԻ </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22</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-ԻՆ, ԺԱՄԸ՝ 11:00-ԻՆ, ՊԵՏԱԿԱՆ ԳՈՒՅՔԻ ԿԱՌԱՎԱՐՄԱՆ ԿՈՄԻՏԵՈՒՄ, ՏԻԳՐԱՆ ՄԵԾԻ 4 ՀԱՍՑԵՈՒՄ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lang="ru-RU" sz="200" b="1">
            <a:solidFill>
              <a:schemeClr val="dk1"/>
            </a:solidFill>
            <a:latin typeface="GHEA Grapalat" pitchFamily="50" charset="0"/>
            <a:ea typeface="+mn-ea"/>
            <a:cs typeface="+mn-cs"/>
          </a:endParaRPr>
        </a:p>
        <a:p>
          <a:pPr algn="ctr"/>
          <a:r>
            <a:rPr lang="hy-AM" sz="1000" b="1">
              <a:solidFill>
                <a:schemeClr val="dk1"/>
              </a:solidFill>
              <a:latin typeface="GHEA Grapalat" pitchFamily="50" charset="0"/>
              <a:ea typeface="+mn-ea"/>
              <a:cs typeface="+mn-cs"/>
            </a:rPr>
            <a:t>ՎԱՃԱՌՎՈՒՄ Է</a:t>
          </a:r>
          <a:endParaRPr lang="en-US" sz="1000" b="1">
            <a:solidFill>
              <a:schemeClr val="dk1"/>
            </a:solidFill>
            <a:latin typeface="GHEA Grapalat" pitchFamily="50" charset="0"/>
            <a:ea typeface="+mn-ea"/>
            <a:cs typeface="+mn-cs"/>
          </a:endParaRPr>
        </a:p>
        <a:p>
          <a:pPr algn="ctr"/>
          <a:endParaRPr lang="en-US" sz="200" b="1">
            <a:solidFill>
              <a:schemeClr val="dk1"/>
            </a:solidFill>
            <a:latin typeface="GHEA Grapalat" pitchFamily="50" charset="0"/>
            <a:ea typeface="+mn-ea"/>
            <a:cs typeface="+mn-cs"/>
          </a:endParaRPr>
        </a:p>
        <a:p>
          <a:pPr algn="ctr"/>
          <a:r>
            <a:rPr lang="hy-AM" sz="1000" b="1" i="0">
              <a:solidFill>
                <a:schemeClr val="dk1"/>
              </a:solidFill>
              <a:latin typeface="GHEA Grapalat" pitchFamily="50" charset="0"/>
              <a:ea typeface="+mn-ea"/>
              <a:cs typeface="+mn-cs"/>
            </a:rPr>
            <a:t>Պետական գույքի կառավարման կոմիտեի նախագահի 2020թ. հունիսի </a:t>
          </a:r>
          <a:r>
            <a:rPr lang="en-US" sz="1000" b="1" i="0">
              <a:solidFill>
                <a:schemeClr val="dk1"/>
              </a:solidFill>
              <a:latin typeface="GHEA Grapalat" pitchFamily="50" charset="0"/>
              <a:ea typeface="+mn-ea"/>
              <a:cs typeface="+mn-cs"/>
            </a:rPr>
            <a:t>26</a:t>
          </a:r>
          <a:r>
            <a:rPr lang="hy-AM" sz="1000" b="1" i="0">
              <a:solidFill>
                <a:schemeClr val="dk1"/>
              </a:solidFill>
              <a:latin typeface="GHEA Grapalat" pitchFamily="50" charset="0"/>
              <a:ea typeface="+mn-ea"/>
              <a:cs typeface="+mn-cs"/>
            </a:rPr>
            <a:t>-ի թիվ </a:t>
          </a:r>
          <a:r>
            <a:rPr lang="en-US" sz="1000" b="1" i="0">
              <a:solidFill>
                <a:schemeClr val="dk1"/>
              </a:solidFill>
              <a:latin typeface="GHEA Grapalat" pitchFamily="50" charset="0"/>
              <a:ea typeface="+mn-ea"/>
              <a:cs typeface="+mn-cs"/>
            </a:rPr>
            <a:t>90</a:t>
          </a:r>
          <a:r>
            <a:rPr lang="hy-AM" sz="1000" b="1" i="0">
              <a:solidFill>
                <a:schemeClr val="dk1"/>
              </a:solidFill>
              <a:latin typeface="GHEA Grapalat" pitchFamily="50" charset="0"/>
              <a:ea typeface="+mn-ea"/>
              <a:cs typeface="+mn-cs"/>
            </a:rPr>
            <a:t>-Ա հրամանով օտարման ենթակա Հայաստանի Հանրապետության տարածքային կառավարման և ենթակառուց­վածք­ների նախարարության պետական գույքի կառավարման կոմիտեին ամրացված, պետական սեփականություն հանդիսացող անշարժ </a:t>
          </a:r>
          <a:r>
            <a:rPr lang="hy-AM" sz="1000" b="1" i="0">
              <a:solidFill>
                <a:schemeClr val="dk1"/>
              </a:solidFill>
              <a:effectLst/>
              <a:latin typeface="GHEA Grapalat" pitchFamily="50" charset="0"/>
              <a:ea typeface="+mn-ea"/>
              <a:cs typeface="+mn-cs"/>
            </a:rPr>
            <a:t>գույքը</a:t>
          </a:r>
          <a:endParaRPr lang="en-US" sz="1000" b="1" i="0">
            <a:solidFill>
              <a:sysClr val="windowText" lastClr="000000"/>
            </a:solidFill>
            <a:latin typeface="GHEA Grapalat" pitchFamily="50" charset="0"/>
            <a:ea typeface="+mn-ea"/>
            <a:cs typeface="+mn-cs"/>
          </a:endParaRPr>
        </a:p>
      </xdr:txBody>
    </xdr:sp>
    <xdr:clientData/>
  </xdr:twoCellAnchor>
  <xdr:twoCellAnchor>
    <xdr:from>
      <xdr:col>0</xdr:col>
      <xdr:colOff>7680</xdr:colOff>
      <xdr:row>10</xdr:row>
      <xdr:rowOff>15364</xdr:rowOff>
    </xdr:from>
    <xdr:to>
      <xdr:col>12</xdr:col>
      <xdr:colOff>0</xdr:colOff>
      <xdr:row>49</xdr:row>
      <xdr:rowOff>47626</xdr:rowOff>
    </xdr:to>
    <xdr:sp macro="" textlink="">
      <xdr:nvSpPr>
        <xdr:cNvPr id="3" name="TextBox 2"/>
        <xdr:cNvSpPr txBox="1"/>
      </xdr:nvSpPr>
      <xdr:spPr>
        <a:xfrm>
          <a:off x="7680" y="4825489"/>
          <a:ext cx="8879145" cy="9462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Համաձայն Պետական գույքի կառավարման կոմիտեի նախագահի 2020թ. հունիսի 26-ի թիվ 90-Ա</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հրամանի՝</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գնորդը վճարումները կատարում է աճուրդի արձանագրությունը ստորագրելու օրվանից մեկամսյա ժամկետում,</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հաղթողի կողմից սահմանված ժամկետում վճարումները չկատարելու դեպքում մուծված նախավճարը չի վերադարձվում, աճուրդը համարվում է չկայացած և լոտ (եր)-ը վաճառելու նպատակով կազմակերպվում է նոր աճուրդ՝ նույն պայմաններով,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հաղթողը պարտավոր է նաև վճարել շենքի զբաղեցրած, օգտագործման ու սպասարկման համար հատկացված հողամասի կադաստրային արժեքը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գնորդը պարտավորվում է գույքի արժեքի որոշման համար նախատեսված գումարը վճարել գույքի գնի վճարման համար սահմանված ժամկետում` «Գույքի գնահատման և աճուրդի կենտրոն» պետական ոչ առևտրային կազմակերպության` Հայաստանի Հանրապետության ֆինանսների նախարարության գանձապետական թիվ 1 բաժանմունք՝ 900018002981 հաշվեհամարին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Հայաստանի Հանրապետության տարածքային կառավարման և ենթակառուց­վածք­ների նախարարության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ետական գույքի կառավարման կոմիտեն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գնորդի կողմից առաջարկված գնի, հողամասի կադաստրային արժեքի, ինչպես նաև գույքի արժեքի որոշման համար նախատեսված գումարի արժեքը (ներառյալ ավելացված արժեքի հարկը) վճարելուց</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հետո</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ինչպես նաև համապատասխան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ի</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րավաբանական վարչությանը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տրամադրելուց հետո եռամսյա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ժամկետում գնորդի հետ կնք</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ում է</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օտարման պայմանագիր՝ դրանում նախատեսելով,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endPar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Աճուրդը կանցկացվի դասական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գնի ավելացման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եղանակով:</a:t>
          </a:r>
          <a:endPar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ասնակիցները վաճառվող լոտ(եր)ին կարող են ծանոթանալ սույն ծանուցման հրապարակման պահից մինչև աճուրդի բացմանը նախորդող օրը ընկած ժամանակահատվածում, լրացուցիչ տեղեկատվություն ստանալու համար զանգահարել Պետական գույքի տնօրինման վարչության օտարման բաժնի համապատասխան աշխատակցին՝ 011-52-06-28 հեռախոսահամարով։</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մասնակցել ֆիզիկական և իրավաբանական անձինք, ինչպես նաև համայնքները,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որոնք ընդհուպ մինչև աճուրդի բացմանը նախորդող աշխատանքային օրը ժամը`  17:00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աճուրդային հանձնաժողովին են ներկայացրել (հասցեն` ք. Երևան, Զաքիյան 10) անհրաժեշտ փաստաթղթեր:</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5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մասնակցելու համար անհրաժեշտ փաստաթղթերն են՝</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2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1" i="1" u="sng"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1" i="1" u="sng" strike="noStrike" kern="0" cap="none" spc="0" normalizeH="0" baseline="0" noProof="0">
              <a:ln>
                <a:noFill/>
              </a:ln>
              <a:solidFill>
                <a:sysClr val="windowText" lastClr="000000"/>
              </a:solidFill>
              <a:effectLst/>
              <a:uLnTx/>
              <a:uFillTx/>
              <a:latin typeface="GHEA Grapalat" pitchFamily="50" charset="0"/>
              <a:ea typeface="+mn-ea"/>
              <a:cs typeface="+mn-cs"/>
            </a:rPr>
            <a:t>հայտատուի կողմից վճարված</a:t>
          </a:r>
          <a:r>
            <a:rPr kumimoji="0" lang="ru-RU" sz="800" b="1" i="1" u="sng"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նախավճարի մուծման անդորրագիրը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 որի չափն է՝ գույքի (լոտի) մեկնարկային գնի 5 տոկոսը, մուտքագրման հաշիվն է՝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 թիվ 900013145025  հաշվեհամարին</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ստացող՝ ՀՀ ՏԿԵՆ պետական գույքի կառավարման կոմիտե</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նախավճար</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պարտադիր նշելով  օտարման մասին որոշման (հրամանի) համարը և ամսաթիվը, լոտի հերթական համարը:</a:t>
          </a:r>
          <a:endParaRPr kumimoji="0" lang="ru-RU" sz="800" b="0" i="1"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հայտատուի կողմից վճարված</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մասնակցության վճարի անդորրագիրը (յուրաքանչյուր նախընտրած լոտի համար), որի մուտքագրման հաշիվն է</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ՀՀ Ֆինանսների նախարարության գործառնական վարչության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թիվ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900018002981 հաշվեհամարին, ստացող՝ «Գույքի գնահատման և աճուրդի կենտրոն»</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ՊՈԱԿ</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վճարման նպատակը՝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ճուրդի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մասնակցության վճար՝ պարտադիր նշելով  օտարման մասին որոշման (հրամանի) համարը և ամսաթիվը, լոտի հերթական համարը</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Մասնակցության վճարը գույքի (լոտի)  գնի մեջ չի  ներա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ռ</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վում և անկախ աճուրդի արդյունքներ</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ից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չի վերադարձվու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 անձնագիրը, իրավաբանական անձինք</a:t>
          </a:r>
          <a:r>
            <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rPr>
            <a:t>՝</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նաև հիմնադիր և լիազորությունները հաստատող փաստաթղթերը, ինչպես նաև </a:t>
          </a:r>
          <a:r>
            <a:rPr kumimoji="0" lang="en-US" sz="800" b="1" i="1" u="none" strike="noStrike" kern="0" cap="none" spc="0" normalizeH="0" baseline="0" noProof="0">
              <a:ln>
                <a:noFill/>
              </a:ln>
              <a:solidFill>
                <a:sysClr val="windowText" lastClr="000000"/>
              </a:solidFill>
              <a:effectLst/>
              <a:uLnTx/>
              <a:uFillTx/>
              <a:latin typeface="GHEA Grapalat" pitchFamily="50" charset="0"/>
              <a:ea typeface="+mn-ea"/>
              <a:cs typeface="+mn-cs"/>
            </a:rPr>
            <a:t>այդ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փաստաթղթերի  և ղեկավար անձի անձնագրի պատճենները</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(յուրաքանչյուր նախընտրած լոտի համար):</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Վերը նշված փաստաթղթերի առկայության դեպքում աճուրդային հանձնաժողովը մասնակցին տրամադրում է մասնակցի վկայական(ներ): </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չեն կարող մասնակցել այն անձինք, ովքեր վաճառվող լոտի նկատմամբ չեն կարող ունենալ սեփականության իրավունք:</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Աճուրդին կարող են ներկա գտնվել դիտորդներ` աճուրդի մասնակից չհամարվող այն անձինք, ովքեր վճարել են մուտքի վճար` </a:t>
          </a:r>
          <a:r>
            <a:rPr kumimoji="0" lang="ru-RU" sz="800" b="1" i="1" u="none" strike="noStrike" kern="0" cap="none" spc="0" normalizeH="0" baseline="0" noProof="0">
              <a:ln>
                <a:noFill/>
              </a:ln>
              <a:solidFill>
                <a:sysClr val="windowText" lastClr="000000"/>
              </a:solidFill>
              <a:effectLst/>
              <a:uLnTx/>
              <a:uFillTx/>
              <a:latin typeface="GHEA Grapalat" pitchFamily="50" charset="0"/>
              <a:ea typeface="+mn-ea"/>
              <a:cs typeface="+mn-cs"/>
            </a:rPr>
            <a:t>2</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000</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դրամ: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Դիտորդի տոմսերը վաճառվում են`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«Գույքի գնահատման և աճուրդի կենտրոն» ՊՈԱԿ-ում (հասցեն` ք.Երևան, Զաքիյան 10),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իսկ աճուրդի օրը՝ </a:t>
          </a:r>
          <a:r>
            <a:rPr kumimoji="0" lang="hy-AM" sz="800" b="1" i="1" u="none" strike="noStrike" kern="0" cap="none" spc="0" normalizeH="0" baseline="0" noProof="0">
              <a:ln>
                <a:noFill/>
              </a:ln>
              <a:solidFill>
                <a:sysClr val="windowText" lastClr="000000"/>
              </a:solidFill>
              <a:effectLst/>
              <a:uLnTx/>
              <a:uFillTx/>
              <a:latin typeface="GHEA Grapalat" pitchFamily="50" charset="0"/>
              <a:ea typeface="+mn-ea"/>
              <a:cs typeface="+mn-cs"/>
            </a:rPr>
            <a:t>Պետական գույքի կառավարման կոմիտեում (հասցեն` ք.Երևան Տիգրան Մեծ 4)</a:t>
          </a:r>
          <a:r>
            <a:rPr kumimoji="0" lang="hy-AM" sz="800" b="0" i="1" u="none" strike="noStrike" kern="0" cap="none" spc="0" normalizeH="0" baseline="0" noProof="0">
              <a:ln>
                <a:noFill/>
              </a:ln>
              <a:solidFill>
                <a:sysClr val="windowText" lastClr="000000"/>
              </a:solidFill>
              <a:effectLst/>
              <a:uLnTx/>
              <a:uFillTx/>
              <a:latin typeface="GHEA Grapalat" pitchFamily="50" charset="0"/>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Աճուրդի մասնակիցների անձնագրի և մասնակցի վկայական(ներ)ի առկայությունը պարտադիր է, լիազորված անձի դեպքում՝ նաև լիազորությունները հաստատող փաստաթղթերը: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Նախքան աճուրդի սկսվելը՝ աճուրդային հանձնա</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ժ</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ողովը գրանցում է մասնակիցներին և յուրաքանչյուր մասնակցին տրամադրում է քարտ:</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Աճուրդները վարում է աճուրդավարը: Աճուրդավարը մասնակիցներին առաջարկում է մեկնարկային գնով գնել լոտը: Յուրաքանչյուր մասնակից իրավունք ունի, նախքան աճուրդավարի մուրճիկի երրորդ հարվածը, ներկայացնել նոր գնային </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հայտ /բարձրացնելով իր մասնակցության քարտը/, որը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պետք է գերազանցի մասնակիցների  կատարած նախորդ գնային հայտը` նվազագույնը հավելման (քայլի) չափով: Վ</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ե</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րջին</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ամենաբարձր գնային հայտ ներկայացրած մասնակիցը, աճուրդավարի մուրճիկի երրորդ հարվածից հետո, համարվու</a:t>
          </a: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մ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 է աճուրդի հաղթած մասնակից: Եթե մի քանի մասնակից միաժամանակ գնային հայտ են ներկայացրել հավասար չափով, որից հետո ավելի բարձր գնային հայտ չի ներկայացվել, ապա աճուրդի հաղթած մասնակից է համարվում վիճակահանության արդյունքներով ընտրված մասնակիցը:</a:t>
          </a:r>
          <a:endParaRPr kumimoji="0" lang="ru-RU" sz="8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Աճուրդավարի կողմից աճուրդի հաղթող համարված մասնակիցը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տեղում</a:t>
          </a:r>
          <a:r>
            <a:rPr kumimoji="0" lang="en-US" sz="800" b="1" i="0"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ստորագրում է  ա</a:t>
          </a: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րձանագրությունը</a:t>
          </a:r>
          <a:r>
            <a:rPr kumimoji="0" lang="ru-RU" sz="800" b="1" i="0" u="none" strike="noStrike" kern="0" cap="none" spc="0" normalizeH="0" baseline="0" noProof="0">
              <a:ln>
                <a:noFill/>
              </a:ln>
              <a:solidFill>
                <a:sysClr val="windowText" lastClr="000000"/>
              </a:solidFill>
              <a:effectLst/>
              <a:uLnTx/>
              <a:uFillTx/>
              <a:latin typeface="GHEA Grapalat" pitchFamily="50" charset="0"/>
              <a:ea typeface="+mn-ea"/>
              <a:cs typeface="+mn-cs"/>
            </a:rPr>
            <a:t>՝ աճուրդի արդյունքների մասին:</a:t>
          </a:r>
          <a:endPar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1" i="0" u="none" strike="noStrike" kern="0" cap="none" spc="0" normalizeH="0" baseline="0" noProof="0">
              <a:ln>
                <a:noFill/>
              </a:ln>
              <a:solidFill>
                <a:sysClr val="windowText" lastClr="000000"/>
              </a:solidFill>
              <a:effectLst/>
              <a:uLnTx/>
              <a:uFillTx/>
              <a:latin typeface="GHEA Grapalat" pitchFamily="50" charset="0"/>
              <a:ea typeface="+mn-ea"/>
              <a:cs typeface="+mn-cs"/>
            </a:rPr>
            <a:t>Աճուրդում չհաղթող մասնակցին, մուծված նախավճարը վերադարձվում է վերջինիս` մեկ աշխատանքային օրվա ընթացքում՝  ՀՀ ՏԿԵՆ պետական գույքի կառավարման կոմիտե գրավոր դիմելուց հետո: </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800" b="0" i="0" u="none" strike="noStrike" kern="0" cap="none" spc="0" normalizeH="0" baseline="0" noProof="0">
              <a:ln>
                <a:noFill/>
              </a:ln>
              <a:solidFill>
                <a:sysClr val="windowText" lastClr="000000"/>
              </a:solidFill>
              <a:effectLst/>
              <a:uLnTx/>
              <a:uFillTx/>
              <a:latin typeface="GHEA Grapalat" pitchFamily="50" charset="0"/>
              <a:ea typeface="+mn-ea"/>
              <a:cs typeface="+mn-cs"/>
            </a:rPr>
            <a:t>Լրացուցիչ տեղեկություններ ստանալու և աճուրդի անցկացման կանոնակարգին ծանոթանալու համար կարող եք դիմել «Գույքի գնահատման և աճուրդի կենտրոն» ՊՈԱԿ, հասցե` ք.Երևան, Զաքիյան 10 կամ զանգահարել՝ 010-52-63-32, 043-06-07-16 հեռախոսահամարներով, իսկ աճուրդի անցկացման կանոնակարգին ծանոթանալու համար կարող եք նաև այցելել հետևյալ հղումով՝ </a:t>
          </a:r>
          <a:r>
            <a:rPr kumimoji="0" lang="en-US" sz="800" b="0" i="0" u="none" strike="noStrike" kern="0" cap="none" spc="0" normalizeH="0" baseline="0" noProof="0">
              <a:ln>
                <a:noFill/>
              </a:ln>
              <a:solidFill>
                <a:sysClr val="windowText" lastClr="000000"/>
              </a:solidFill>
              <a:effectLst/>
              <a:uLnTx/>
              <a:uFillTx/>
              <a:latin typeface="GHEA Grapalat" pitchFamily="50" charset="0"/>
              <a:ea typeface="+mn-ea"/>
              <a:cs typeface="+mn-cs"/>
            </a:rPr>
            <a:t>http://www.arlis.am/DocumentView.aspx?docid=121990։</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1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GHEA Grapalat" pitchFamily="50" charset="0"/>
              <a:ea typeface="+mn-ea"/>
              <a:cs typeface="+mn-cs"/>
            </a:rPr>
            <a:t>Ծանուցում</a:t>
          </a:r>
          <a:r>
            <a:rPr kumimoji="0" lang="hy-AM" sz="1000" b="1" i="1" u="none" strike="noStrike" kern="0" cap="none" spc="0" normalizeH="0" baseline="0" noProof="0">
              <a:ln>
                <a:noFill/>
              </a:ln>
              <a:solidFill>
                <a:sysClr val="windowText" lastClr="000000"/>
              </a:solidFill>
              <a:effectLst/>
              <a:uLnTx/>
              <a:uFillTx/>
              <a:latin typeface="GHEA Grapalat" pitchFamily="50" charset="0"/>
              <a:ea typeface="+mn-ea"/>
              <a:cs typeface="+mn-cs"/>
            </a:rPr>
            <a:t>․ </a:t>
          </a: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մասին օրենքի 9-րդ հոդված․</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1. Այն պայմանները և տեղեկությունները, որոնք նշվել են աճուրդի մասին հրապարակային ծանուցման մեջ, ենթակա չեն փոփոխման, բացառությամբ այն դեպքերի, երբ փոփոխություններ են տեղի ունեցել աճուրդով վաճառվելիք լոտի նկատմամբ սահմանափակումների մասով կամ փոփոխություններ են տեղի ունեցել` կապված լոտի ֆիզիկական վիճակի հետ, կամ աճուրդի մասին հրապարակային ծանուցման մեջ նախատեսվել է փոփոխությունների հնարավորությունը: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Սույն մասով նախատեսված դեպքում աճուրդի կազմակերպիչը պարտավոր է մինչև նախորդող երեք օրը կատարել աճուրդի մասին հրապարակային ծանուցման փոփոխություններ և լրացումներ (այսուհետ` հրապարակային ծանուցման փոփոխություն) այն ձևով, ինչպես կատարվել էր աճուրդի մասին հրապարակային ծանուցումը: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2. Եթե հրապարակային ծանուցման փոփոխությունը չի կատարվել սույն հոդվածի 1-ին մասով նախատեսված դեպքերում և կարգով, ապա աճուրդի կազմակերպիչը կրում է մասնակիցների կրած իրական վնասների ռիսկը: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3. Աճուրդի մասին հրապարակային ծանուցում կատարելուց հետո թույլատրվում է հրապարակային ծանուցման փոփոխությամբ կատարել ցանկացած լրացում, եթե դրանով չեն փոփոխվում աճուրդի մասին հրապարակային ծանուցման մեջ նշված էական պայմանները:</a:t>
          </a:r>
        </a:p>
        <a:p>
          <a:pPr marL="0" marR="0" lvl="0" indent="0" defTabSz="914400" eaLnBrk="1" fontAlgn="base"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Քրեական օրենսգրքի 196 հոդված․</a:t>
          </a:r>
        </a:p>
        <a:p>
          <a:pPr marL="0" marR="0" lvl="0" indent="0" defTabSz="914400" eaLnBrk="1" fontAlgn="auto" latinLnBrk="0" hangingPunct="1">
            <a:lnSpc>
              <a:spcPct val="100000"/>
            </a:lnSpc>
            <a:spcBef>
              <a:spcPts val="0"/>
            </a:spcBef>
            <a:spcAft>
              <a:spcPts val="0"/>
            </a:spcAft>
            <a:buClrTx/>
            <a:buSzTx/>
            <a:buFontTx/>
            <a:buNone/>
            <a:tabLst/>
            <a:defRPr/>
          </a:pPr>
          <a:r>
            <a:rPr kumimoji="0" lang="hy-AM" sz="900" b="1" i="1" u="none" strike="noStrike" kern="0" cap="none" spc="0" normalizeH="0" baseline="0" noProof="0">
              <a:ln>
                <a:noFill/>
              </a:ln>
              <a:solidFill>
                <a:sysClr val="windowText" lastClr="000000"/>
              </a:solidFill>
              <a:effectLst/>
              <a:uLnTx/>
              <a:uFillTx/>
              <a:latin typeface="GHEA Grapalat" pitchFamily="50" charset="0"/>
              <a:ea typeface="+mn-ea"/>
              <a:cs typeface="+mn-cs"/>
            </a:rPr>
            <a:t>Հրապարակային սակարկությունների անցկացման կարգը չարամտորեն խախտելը, որը խոշոր վնաս է պատճառել գույքի սեփականատիրոջը, սակարկություններ կազմակերպողին, գնորդին կամ այլ տնտեսավարող սուբյեկտին՝ պատժվում է տուգանքով՝ նվազագույն աշխատավարձի երեքհարյուրապատիկից հինգհարյուրապատիկի չափով, կամ կալանքով՝ մեկից երկու ամիս ժամկետով, կամ ազատազրկմամբ՝ առավելագույնը երեք տարի ժամկետով:</a:t>
          </a:r>
        </a:p>
        <a:p>
          <a:pPr marL="0" marR="0" lvl="0" indent="0" defTabSz="914400" eaLnBrk="1" fontAlgn="auto" latinLnBrk="0" hangingPunct="1">
            <a:lnSpc>
              <a:spcPct val="100000"/>
            </a:lnSpc>
            <a:spcBef>
              <a:spcPts val="0"/>
            </a:spcBef>
            <a:spcAft>
              <a:spcPts val="0"/>
            </a:spcAft>
            <a:buClrTx/>
            <a:buSzTx/>
            <a:buFontTx/>
            <a:buNone/>
            <a:tabLst/>
            <a:defRPr/>
          </a:pPr>
          <a:endParaRPr kumimoji="0" lang="ru-RU" sz="600" b="0" i="0" u="none" strike="noStrike" kern="0" cap="none" spc="0" normalizeH="0" baseline="0" noProof="0">
            <a:ln>
              <a:noFill/>
            </a:ln>
            <a:solidFill>
              <a:sysClr val="windowText" lastClr="000000"/>
            </a:solidFill>
            <a:effectLst/>
            <a:uLnTx/>
            <a:uFillTx/>
            <a:latin typeface="GHEA Grapalat" pitchFamily="50"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zoomScaleNormal="100" workbookViewId="0">
      <selection activeCell="C10" sqref="C10"/>
    </sheetView>
  </sheetViews>
  <sheetFormatPr defaultRowHeight="16.5" x14ac:dyDescent="0.3"/>
  <cols>
    <col min="1" max="1" width="3.7109375" style="1" customWidth="1"/>
    <col min="2" max="2" width="8.140625" style="1" customWidth="1"/>
    <col min="3" max="3" width="15.42578125" style="1" customWidth="1"/>
    <col min="4" max="4" width="15.140625" style="1" customWidth="1"/>
    <col min="5" max="5" width="10.42578125" style="3" customWidth="1"/>
    <col min="6" max="6" width="12.42578125" style="3" customWidth="1"/>
    <col min="7" max="7" width="13.85546875" style="3" customWidth="1"/>
    <col min="8" max="8" width="12.42578125" style="3" customWidth="1"/>
    <col min="9" max="9" width="10.85546875" style="4" customWidth="1"/>
    <col min="10" max="10" width="10.140625" style="4" customWidth="1"/>
    <col min="11" max="11" width="11.5703125" style="4" customWidth="1"/>
    <col min="12" max="12" width="10.5703125" style="4" customWidth="1"/>
    <col min="13" max="13" width="12.7109375" style="4" customWidth="1"/>
    <col min="14" max="14" width="12.7109375" style="4" hidden="1" customWidth="1"/>
    <col min="15" max="15" width="12.7109375" style="1" customWidth="1"/>
    <col min="16" max="16" width="11.85546875" style="1" bestFit="1" customWidth="1"/>
    <col min="17" max="17" width="22.42578125" style="1" bestFit="1" customWidth="1"/>
    <col min="18" max="18" width="21.28515625" style="1" bestFit="1" customWidth="1"/>
    <col min="19" max="19" width="21.85546875" style="1" bestFit="1" customWidth="1"/>
    <col min="20" max="20" width="20.42578125" style="1" bestFit="1" customWidth="1"/>
    <col min="21" max="21" width="21.28515625" style="1" bestFit="1" customWidth="1"/>
    <col min="22" max="22" width="25.42578125" style="1" bestFit="1" customWidth="1"/>
    <col min="23" max="16384" width="9.140625" style="1"/>
  </cols>
  <sheetData>
    <row r="1" spans="1:14" ht="28.5" customHeight="1" x14ac:dyDescent="0.3"/>
    <row r="2" spans="1:14" ht="28.5" customHeight="1" x14ac:dyDescent="0.3"/>
    <row r="3" spans="1:14" ht="28.5" customHeight="1" x14ac:dyDescent="0.3"/>
    <row r="4" spans="1:14" ht="19.5" customHeight="1" x14ac:dyDescent="0.3"/>
    <row r="5" spans="1:14" s="6" customFormat="1" ht="67.5" customHeight="1" x14ac:dyDescent="0.2">
      <c r="A5" s="7" t="s">
        <v>0</v>
      </c>
      <c r="B5" s="11" t="s">
        <v>3</v>
      </c>
      <c r="C5" s="7" t="s">
        <v>18</v>
      </c>
      <c r="D5" s="7" t="s">
        <v>5</v>
      </c>
      <c r="E5" s="8" t="s">
        <v>6</v>
      </c>
      <c r="F5" s="22" t="s">
        <v>11</v>
      </c>
      <c r="G5" s="22" t="s">
        <v>20</v>
      </c>
      <c r="H5" s="22" t="s">
        <v>19</v>
      </c>
      <c r="I5" s="9" t="s">
        <v>2</v>
      </c>
      <c r="J5" s="9" t="s">
        <v>1</v>
      </c>
      <c r="K5" s="9" t="s">
        <v>4</v>
      </c>
      <c r="L5" s="9" t="s">
        <v>7</v>
      </c>
      <c r="N5" s="12">
        <v>8.5000000000000006E-3</v>
      </c>
    </row>
    <row r="6" spans="1:14" s="2" customFormat="1" ht="42" customHeight="1" x14ac:dyDescent="0.25">
      <c r="A6" s="24">
        <v>1</v>
      </c>
      <c r="B6" s="24">
        <v>1</v>
      </c>
      <c r="C6" s="25" t="s">
        <v>8</v>
      </c>
      <c r="D6" s="23" t="s">
        <v>9</v>
      </c>
      <c r="E6" s="13">
        <v>19.8</v>
      </c>
      <c r="F6" s="13" t="s">
        <v>10</v>
      </c>
      <c r="G6" s="14">
        <v>2136071</v>
      </c>
      <c r="H6" s="14">
        <v>1311816</v>
      </c>
      <c r="I6" s="14">
        <v>13929</v>
      </c>
      <c r="J6" s="14">
        <f>ROUNDUP(H6*0.05,0)</f>
        <v>65591</v>
      </c>
      <c r="K6" s="14">
        <f>IF(H6&lt;=10000,250,IF(H6&lt;=50000,ROUNDUP(250+(H6-10000)*0.03,0),IF(H6&lt;=500000,ROUNDUP(1450+(H6-50000)*0.02,0),IF(H6&lt;=1000000,ROUNDUP(10450+(H6-500000)*0.01,0),IF(H6&lt;=10000000,ROUNDUP(15450+(H6-1000000)*0.001,0),IF(H6&lt;=100000000,ROUNDUP(24450+(H6-10000000)*0.0001,0),IF(H6&lt;=1000000000,ROUNDUP(33450+(H6-100000000)*0.00001,0),45000)))))))</f>
        <v>15762</v>
      </c>
      <c r="L6" s="14">
        <v>30000</v>
      </c>
      <c r="M6" s="5"/>
      <c r="N6" s="10">
        <f>ROUNDUP(H6*0.85,0)</f>
        <v>1115044</v>
      </c>
    </row>
    <row r="7" spans="1:14" s="21" customFormat="1" ht="41.25" customHeight="1" x14ac:dyDescent="0.25">
      <c r="A7" s="24">
        <v>2</v>
      </c>
      <c r="B7" s="24">
        <v>2</v>
      </c>
      <c r="C7" s="25" t="s">
        <v>12</v>
      </c>
      <c r="D7" s="23" t="s">
        <v>9</v>
      </c>
      <c r="E7" s="13">
        <v>555.52</v>
      </c>
      <c r="F7" s="13" t="s">
        <v>13</v>
      </c>
      <c r="G7" s="14">
        <v>10909201</v>
      </c>
      <c r="H7" s="14">
        <v>6699614</v>
      </c>
      <c r="I7" s="14">
        <v>390799</v>
      </c>
      <c r="J7" s="14">
        <f t="shared" ref="J7:J10" si="0">ROUNDUP(H7*0.05,0)</f>
        <v>334981</v>
      </c>
      <c r="K7" s="14">
        <f t="shared" ref="K7:K10" si="1">IF(H7&lt;=10000,250,IF(H7&lt;=50000,ROUNDUP(250+(H7-10000)*0.03,0),IF(H7&lt;=500000,ROUNDUP(1450+(H7-50000)*0.02,0),IF(H7&lt;=1000000,ROUNDUP(10450+(H7-500000)*0.01,0),IF(H7&lt;=10000000,ROUNDUP(15450+(H7-1000000)*0.001,0),IF(H7&lt;=100000000,ROUNDUP(24450+(H7-10000000)*0.0001,0),IF(H7&lt;=1000000000,ROUNDUP(33450+(H7-100000000)*0.00001,0),45000)))))))</f>
        <v>21150</v>
      </c>
      <c r="L7" s="14">
        <v>72662</v>
      </c>
      <c r="M7" s="20"/>
      <c r="N7" s="10">
        <f t="shared" ref="N7:N10" si="2">ROUNDUP(H7*0.85,0)</f>
        <v>5694672</v>
      </c>
    </row>
    <row r="8" spans="1:14" s="21" customFormat="1" ht="41.25" customHeight="1" x14ac:dyDescent="0.25">
      <c r="A8" s="24">
        <v>3</v>
      </c>
      <c r="B8" s="24">
        <v>3</v>
      </c>
      <c r="C8" s="25" t="s">
        <v>14</v>
      </c>
      <c r="D8" s="23" t="s">
        <v>9</v>
      </c>
      <c r="E8" s="13">
        <v>534.22</v>
      </c>
      <c r="F8" s="13" t="s">
        <v>15</v>
      </c>
      <c r="G8" s="14">
        <v>17764185</v>
      </c>
      <c r="H8" s="14">
        <v>10909432</v>
      </c>
      <c r="I8" s="14">
        <v>375815</v>
      </c>
      <c r="J8" s="14">
        <f t="shared" si="0"/>
        <v>545472</v>
      </c>
      <c r="K8" s="14">
        <f t="shared" si="1"/>
        <v>24541</v>
      </c>
      <c r="L8" s="14">
        <v>70106</v>
      </c>
      <c r="M8" s="20"/>
      <c r="N8" s="10">
        <f t="shared" si="2"/>
        <v>9273018</v>
      </c>
    </row>
    <row r="9" spans="1:14" s="21" customFormat="1" ht="39.75" customHeight="1" x14ac:dyDescent="0.25">
      <c r="A9" s="24">
        <v>4</v>
      </c>
      <c r="B9" s="24">
        <v>4</v>
      </c>
      <c r="C9" s="25" t="s">
        <v>8</v>
      </c>
      <c r="D9" s="23" t="s">
        <v>9</v>
      </c>
      <c r="E9" s="13">
        <v>15.85</v>
      </c>
      <c r="F9" s="13" t="s">
        <v>16</v>
      </c>
      <c r="G9" s="14">
        <v>2028885</v>
      </c>
      <c r="H9" s="14">
        <v>1245991</v>
      </c>
      <c r="I9" s="14">
        <v>11115</v>
      </c>
      <c r="J9" s="14">
        <f t="shared" si="0"/>
        <v>62300</v>
      </c>
      <c r="K9" s="14">
        <f t="shared" si="1"/>
        <v>15696</v>
      </c>
      <c r="L9" s="14">
        <v>30000</v>
      </c>
      <c r="M9" s="20"/>
      <c r="N9" s="10">
        <f t="shared" si="2"/>
        <v>1059093</v>
      </c>
    </row>
    <row r="10" spans="1:14" s="21" customFormat="1" ht="42" customHeight="1" x14ac:dyDescent="0.25">
      <c r="A10" s="24">
        <v>5</v>
      </c>
      <c r="B10" s="24">
        <v>5</v>
      </c>
      <c r="C10" s="25" t="s">
        <v>8</v>
      </c>
      <c r="D10" s="23" t="s">
        <v>9</v>
      </c>
      <c r="E10" s="13">
        <v>16.149999999999999</v>
      </c>
      <c r="F10" s="13" t="s">
        <v>17</v>
      </c>
      <c r="G10" s="14">
        <v>1973604</v>
      </c>
      <c r="H10" s="14">
        <v>1212041</v>
      </c>
      <c r="I10" s="14">
        <v>11396</v>
      </c>
      <c r="J10" s="14">
        <f t="shared" si="0"/>
        <v>60603</v>
      </c>
      <c r="K10" s="14">
        <f t="shared" si="1"/>
        <v>15663</v>
      </c>
      <c r="L10" s="14">
        <v>30000</v>
      </c>
      <c r="M10" s="20"/>
      <c r="N10" s="10">
        <f t="shared" si="2"/>
        <v>1030235</v>
      </c>
    </row>
    <row r="11" spans="1:14" s="2" customFormat="1" ht="19.5" customHeight="1" x14ac:dyDescent="0.25">
      <c r="A11" s="15"/>
      <c r="B11" s="15"/>
      <c r="C11" s="16"/>
      <c r="D11" s="16"/>
      <c r="E11" s="17"/>
      <c r="F11" s="17"/>
      <c r="G11" s="17"/>
      <c r="H11" s="17"/>
      <c r="I11" s="18"/>
      <c r="J11" s="18"/>
      <c r="K11" s="18"/>
      <c r="L11" s="18"/>
      <c r="M11" s="5"/>
      <c r="N11" s="19"/>
    </row>
    <row r="13" spans="1:14" ht="19.5" customHeight="1" x14ac:dyDescent="0.3"/>
    <row r="14" spans="1:14" ht="19.5" customHeight="1" x14ac:dyDescent="0.3"/>
    <row r="15" spans="1:14" ht="19.5" customHeight="1" x14ac:dyDescent="0.3"/>
    <row r="16" spans="1:14"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row r="43" ht="19.5" customHeight="1" x14ac:dyDescent="0.3"/>
    <row r="44" ht="19.5" customHeight="1" x14ac:dyDescent="0.3"/>
  </sheetData>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https://mul-spm.gov.am/tasks/docs/attachment.php?id=122993&amp;fn=TaracqKarNax2-580-90-4.xlsx&amp;out=1&amp;token=ed092b540456b355ba0a</cp:keywords>
  <cp:lastModifiedBy>Gayane Petrosyan</cp:lastModifiedBy>
  <dcterms:modified xsi:type="dcterms:W3CDTF">2020-09-07T05:25:36Z</dcterms:modified>
</cp:coreProperties>
</file>