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RTKAP\News\Azdarar\Tar12\"/>
    </mc:Choice>
  </mc:AlternateContent>
  <bookViews>
    <workbookView xWindow="0" yWindow="0" windowWidth="24000" windowHeight="9645"/>
  </bookViews>
  <sheets>
    <sheet name="Sheet1" sheetId="1" r:id="rId1"/>
  </sheets>
  <calcPr calcId="162913"/>
</workbook>
</file>

<file path=xl/calcChain.xml><?xml version="1.0" encoding="utf-8"?>
<calcChain xmlns="http://schemas.openxmlformats.org/spreadsheetml/2006/main">
  <c r="N7" i="1" l="1"/>
  <c r="N8" i="1"/>
  <c r="N6" i="1"/>
  <c r="K6" i="1"/>
  <c r="J6" i="1"/>
</calcChain>
</file>

<file path=xl/sharedStrings.xml><?xml version="1.0" encoding="utf-8"?>
<sst xmlns="http://schemas.openxmlformats.org/spreadsheetml/2006/main" count="24" uniqueCount="23">
  <si>
    <t>Հ/Հ</t>
  </si>
  <si>
    <t>Նախավճարը /դրամ/</t>
  </si>
  <si>
    <t xml:space="preserve">Հողի կադաստրային արժեքը
/ՀՀ դրամ/
</t>
  </si>
  <si>
    <t xml:space="preserve">Լոտի հերթական համարը </t>
  </si>
  <si>
    <t>Մասնակցության վճարը /դրամ/</t>
  </si>
  <si>
    <t>Հասցե</t>
  </si>
  <si>
    <t>Շենք, շինությունների մակերեսը  /քառ.մետր/</t>
  </si>
  <si>
    <t>Գույքի արժեքի որոշման համար նախատեսված գումարը 
/ՀՀ դրամ/</t>
  </si>
  <si>
    <t>Շենք, շինություններ</t>
  </si>
  <si>
    <t>Հողամաս</t>
  </si>
  <si>
    <t>ՀՀ Արմավիրի մարզի Մայիսյան համայնքի Այգեգործական 4-րդ թաղամաս, 12-րդ փողոց 1</t>
  </si>
  <si>
    <t>ՀՀ Արմավիրի մարզի Մայիսյան համայնքի Այգեգործական 4-րդ թաղամաս, 12-րդ փողոց 2</t>
  </si>
  <si>
    <t>ՀՀ Արմավիրի մարզի Մայիսյան համայնք</t>
  </si>
  <si>
    <t>5222.5</t>
  </si>
  <si>
    <t>1232.01</t>
  </si>
  <si>
    <t>---</t>
  </si>
  <si>
    <t>Լոտի անվանումը</t>
  </si>
  <si>
    <t>0,81      (8100 ք․մ)</t>
  </si>
  <si>
    <t>2,32         (23200 ք․մ)</t>
  </si>
  <si>
    <t>4,87       (48700 ք․մ)</t>
  </si>
  <si>
    <t>Գնահատված մեծությունը՝ նվազեցված հատկացված հողամասի կադաստրային գնի չափով /դրամ/</t>
  </si>
  <si>
    <t>Գույքի վաճառքի նվազագույն գինը՝ որպես մեկ միավոր /դրամ/</t>
  </si>
  <si>
    <t>Հողամասի մակերեսը /հեկտար/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</si>
</sst>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1"/>
      <color theme="1"/>
      <name val="GHEA Grapalat"/>
      <family val="3"/>
    </font>
    <font>
      <sz val="8"/>
      <color theme="1"/>
      <name val="GHEA Grapalat"/>
      <family val="3"/>
    </font>
    <font>
      <b/>
      <sz val="8"/>
      <name val="GHEA Grapalat"/>
      <family val="3"/>
    </font>
    <font>
      <sz val="8"/>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6.5"/>
      <name val="GHEA Grapalat"/>
      <family val="3"/>
    </font>
    <font>
      <b/>
      <sz val="6"/>
      <name val="GHEA Grapalat"/>
      <family val="3"/>
    </font>
    <font>
      <b/>
      <sz val="9"/>
      <name val="GHEA Grapalat"/>
      <family val="3"/>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8" fillId="0" borderId="0"/>
    <xf numFmtId="0" fontId="7" fillId="0" borderId="0"/>
  </cellStyleXfs>
  <cellXfs count="27">
    <xf numFmtId="0" fontId="0" fillId="0" borderId="0" xfId="0"/>
    <xf numFmtId="0" fontId="1" fillId="0" borderId="0" xfId="0" applyFont="1"/>
    <xf numFmtId="0" fontId="2" fillId="0" borderId="0" xfId="0" applyFont="1"/>
    <xf numFmtId="2" fontId="1" fillId="0" borderId="0" xfId="0" applyNumberFormat="1" applyFont="1"/>
    <xf numFmtId="1" fontId="1" fillId="0" borderId="0" xfId="0" applyNumberFormat="1" applyFont="1"/>
    <xf numFmtId="0" fontId="4" fillId="0" borderId="0" xfId="0" applyFont="1" applyBorder="1"/>
    <xf numFmtId="0" fontId="5" fillId="0" borderId="0" xfId="0" applyFont="1"/>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10" fontId="9" fillId="0" borderId="1" xfId="0" applyNumberFormat="1" applyFont="1" applyBorder="1" applyAlignment="1">
      <alignment horizontal="center" vertical="center"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2" fontId="11" fillId="0" borderId="1" xfId="0" applyNumberFormat="1" applyFont="1" applyBorder="1" applyAlignment="1">
      <alignment horizontal="center" vertical="center" wrapText="1"/>
    </xf>
    <xf numFmtId="0" fontId="11" fillId="0" borderId="1" xfId="0" applyFont="1" applyBorder="1" applyAlignment="1">
      <alignment horizontal="left" vertical="top" wrapText="1"/>
    </xf>
    <xf numFmtId="2" fontId="3" fillId="0" borderId="1" xfId="0" applyNumberFormat="1" applyFont="1" applyBorder="1" applyAlignment="1">
      <alignment horizontal="center" vertical="top" wrapText="1"/>
    </xf>
    <xf numFmtId="0" fontId="3" fillId="0" borderId="1" xfId="0" applyFont="1" applyBorder="1" applyAlignment="1">
      <alignment vertical="center"/>
    </xf>
    <xf numFmtId="3" fontId="1" fillId="0" borderId="0" xfId="0" applyNumberFormat="1"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12" fillId="0" borderId="2"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4" xfId="0" applyNumberFormat="1" applyFont="1"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62514</xdr:colOff>
      <xdr:row>0</xdr:row>
      <xdr:rowOff>51489</xdr:rowOff>
    </xdr:from>
    <xdr:to>
      <xdr:col>12</xdr:col>
      <xdr:colOff>0</xdr:colOff>
      <xdr:row>3</xdr:row>
      <xdr:rowOff>261169</xdr:rowOff>
    </xdr:to>
    <xdr:sp macro="" textlink="">
      <xdr:nvSpPr>
        <xdr:cNvPr id="2" name="TextBox 1"/>
        <xdr:cNvSpPr txBox="1"/>
      </xdr:nvSpPr>
      <xdr:spPr>
        <a:xfrm>
          <a:off x="62514" y="51489"/>
          <a:ext cx="9178272" cy="1292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chemeClr val="dk1"/>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0" i="0" u="none" strike="noStrike" kern="0" cap="none" spc="0" normalizeH="0" baseline="0" noProof="0">
              <a:ln>
                <a:noFill/>
              </a:ln>
              <a:solidFill>
                <a:prstClr val="black"/>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ՍԵՊՏԵՄԲԵՐԻ </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23</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-ԻՆ, ԺԱՄԸ՝ 1</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0</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:00-ԻՆ, ՊԵՏԱԿԱՆ ԳՈՒՅՔԻ ԿԱՌԱՎԱՐՄԱՆ ԿՈՄԻՏԵՈՒՄ, ՏԻԳՐԱՆ ՄԵԾԻ 4 ՀԱՍՑԵՈՒՄ</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lang="ru-RU" sz="200" b="1">
            <a:solidFill>
              <a:schemeClr val="dk1"/>
            </a:solidFill>
            <a:latin typeface="GHEA Grapalat" pitchFamily="50" charset="0"/>
            <a:ea typeface="+mn-ea"/>
            <a:cs typeface="+mn-cs"/>
          </a:endParaRP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endParaRPr lang="en-US" sz="2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 ՀՀ կառավարության 2020թ. օգոստոսի 6-ի թիվ 1</a:t>
          </a:r>
          <a:r>
            <a:rPr lang="en-US" sz="1000" b="1" i="0">
              <a:solidFill>
                <a:schemeClr val="dk1"/>
              </a:solidFill>
              <a:latin typeface="GHEA Grapalat" pitchFamily="50" charset="0"/>
              <a:ea typeface="+mn-ea"/>
              <a:cs typeface="+mn-cs"/>
            </a:rPr>
            <a:t>305</a:t>
          </a:r>
          <a:r>
            <a:rPr lang="hy-AM" sz="1000" b="1" i="0">
              <a:solidFill>
                <a:schemeClr val="dk1"/>
              </a:solidFill>
              <a:latin typeface="GHEA Grapalat" pitchFamily="50" charset="0"/>
              <a:ea typeface="+mn-ea"/>
              <a:cs typeface="+mn-cs"/>
            </a:rPr>
            <a:t>-Ա որոշմամբ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անշարժ գույքը</a:t>
          </a:r>
          <a:endParaRPr lang="en-US" sz="1000" b="1" i="0">
            <a:solidFill>
              <a:sysClr val="windowText" lastClr="000000"/>
            </a:solidFill>
            <a:latin typeface="GHEA Grapalat" pitchFamily="50" charset="0"/>
            <a:ea typeface="+mn-ea"/>
            <a:cs typeface="+mn-cs"/>
          </a:endParaRPr>
        </a:p>
      </xdr:txBody>
    </xdr:sp>
    <xdr:clientData/>
  </xdr:twoCellAnchor>
  <xdr:twoCellAnchor>
    <xdr:from>
      <xdr:col>0</xdr:col>
      <xdr:colOff>1</xdr:colOff>
      <xdr:row>8</xdr:row>
      <xdr:rowOff>23044</xdr:rowOff>
    </xdr:from>
    <xdr:to>
      <xdr:col>11</xdr:col>
      <xdr:colOff>783508</xdr:colOff>
      <xdr:row>50</xdr:row>
      <xdr:rowOff>61451</xdr:rowOff>
    </xdr:to>
    <xdr:sp macro="" textlink="">
      <xdr:nvSpPr>
        <xdr:cNvPr id="3" name="TextBox 2"/>
        <xdr:cNvSpPr txBox="1"/>
      </xdr:nvSpPr>
      <xdr:spPr>
        <a:xfrm>
          <a:off x="1" y="3917540"/>
          <a:ext cx="8971934" cy="9978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Համաձայն ՀՀ կառավարության 2020թ. օգոստոսի 6-ի թիվ 1305-Ա որոշման՝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գնորդը վճարումները կատարում է աճուրդի արձանագրությունը ստորագրելու օրվանից մեկամսյա ժամկետում,</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հաղթողի կողմից սահմանված ժամկետում վճարումները չկատարելու դեպքում մուծված նախավճարը չի վերադարձվում, աճուրդը համարվում է չկայացած և լոտ (եր)-ը վաճառելու նպատակով կազմակերպվում է նոր աճուրդ՝ նույն պայմաններով,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հետո ե</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րկ</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Աճուրդը կանցկացվի դասական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5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a:t>
          </a:r>
          <a:endPar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և աճուրդի անցկացման կանոնակարգին ծանոթանալու համար կարող եք դիմել «Գույքի գնահատման և աճուրդի կենտրոն» ՊՈԱԿ, հասցե` ք.Երևան, Զաքիյան 10 կամ զանգահարել՝ 010-52-63-32, 043-06-07-16 հեռախոսահամարներով, իսկ աճուրդի անցկացման կանոնակարգին ծանոթանալու համար կարող եք նաև այցելել հետևյալ հղումով՝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http://www.arlis.am/DocumentView.aspx?docid=121990։</a:t>
          </a:r>
        </a:p>
        <a:p>
          <a:pPr marL="0" marR="0" lvl="0" indent="0" defTabSz="914400" eaLnBrk="1" fontAlgn="auto" latinLnBrk="0" hangingPunct="1">
            <a:lnSpc>
              <a:spcPct val="100000"/>
            </a:lnSpc>
            <a:spcBef>
              <a:spcPts val="0"/>
            </a:spcBef>
            <a:spcAft>
              <a:spcPts val="0"/>
            </a:spcAft>
            <a:buClrTx/>
            <a:buSzTx/>
            <a:buFontTx/>
            <a:buNone/>
            <a:tabLst/>
            <a:defRPr/>
          </a:pPr>
          <a:endParaRPr kumimoji="0" lang="hy-AM" sz="1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a:t>
          </a:r>
          <a:r>
            <a:rPr kumimoji="0" lang="hy-AM" sz="10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մասին օրենքի 9-րդ հոդված․</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1. Այն պայմանները և տեղեկությունները, որոնք նշվել են աճուրդի մասին հրապարակային ծանուցման մեջ, ենթակա չեն փոփոխման, բացառությամբ այն դեպքերի, երբ փոփոխություններ են տեղի ունեցել աճուրդով վաճառվելիք լոտի նկատմամբ սահմանափակումների մասով կամ փոփոխություններ են տեղի ունեցել` կապված լոտի ֆիզիկական վիճակի հետ, կամ աճուրդի մասին հրապարակային ծանուցման մեջ նախատեսվել է փոփոխությունների հնարավորությունը: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Սույն մասով նախատեսված դեպքում աճուրդի կազմակերպիչը պարտավոր է մինչև նախորդող երեք օրը կատարել աճուրդի մասին հրապարակային ծանուցման փոփոխություններ և լրացումներ (այսուհետ` հրապարակային ծանուցման փոփոխություն) այն ձևով, ինչպես կատարվել էր աճուրդի մասին հրապարակային ծանուցումը: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2. Եթե հրապարակային ծանուցման փոփոխությունը չի կատարվել սույն հոդվածի 1-ին մասով նախատեսված դեպքերում և կարգով, ապա աճուրդի կազմակերպիչը կրում է մասնակիցների կրած իրական վնասների ռիսկը: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3. Աճուրդի մասին հրապարակային ծանուցում կատարելուց հետո թույլատրվում է հրապարակային ծանուցման փոփոխությամբ կատարել ցանկացած լրացում, եթե դրանով չեն փոփոխվում աճուրդի մասին հրապարակային ծանուցման մեջ նշված էական պայմանները:</a:t>
          </a:r>
        </a:p>
        <a:p>
          <a:pPr marL="0" marR="0" lvl="0" indent="0" defTabSz="914400" eaLnBrk="1" fontAlgn="base"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Քրեական օրենսգրքի 196 հոդված․</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900" b="1" i="1" u="none" strike="noStrike" kern="0" cap="none" spc="0" normalizeH="0" baseline="0" noProof="0">
              <a:ln>
                <a:noFill/>
              </a:ln>
              <a:solidFill>
                <a:sysClr val="windowText" lastClr="000000"/>
              </a:solidFill>
              <a:effectLst/>
              <a:uLnTx/>
              <a:uFillTx/>
              <a:latin typeface="GHEA Grapalat" pitchFamily="50" charset="0"/>
              <a:ea typeface="+mn-ea"/>
              <a:cs typeface="+mn-cs"/>
            </a:rPr>
            <a:t>Հրապարակային սակարկությունների անցկացման կարգը չարամտորեն խախտելը, որը խոշոր վնաս է պատճառել գույքի սեփականատիրոջը, սակարկություններ կազմակերպողին, գնորդին կամ այլ տնտեսավարող սուբյեկտին՝ պատժվում է տուգանքով՝ նվազագույն աշխատավարձի երեքհարյուրապատիկից հինգհարյուրապատիկի չափով, կամ կալանքով՝ մեկից երկու ամիս ժամկետով, կամ ազատազրկմամբ՝ առավելագույնը երեք տարի ժամկետով: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124" zoomScaleNormal="124" workbookViewId="0">
      <selection activeCell="C8" sqref="C8"/>
    </sheetView>
  </sheetViews>
  <sheetFormatPr defaultRowHeight="16.5" x14ac:dyDescent="0.3"/>
  <cols>
    <col min="1" max="1" width="3.7109375" style="1" customWidth="1"/>
    <col min="2" max="2" width="7" style="1" customWidth="1"/>
    <col min="3" max="3" width="14" style="1" customWidth="1"/>
    <col min="4" max="4" width="19.28515625" style="1" customWidth="1"/>
    <col min="5" max="5" width="10.85546875" style="3" customWidth="1"/>
    <col min="6" max="6" width="9.85546875" style="3" customWidth="1"/>
    <col min="7" max="7" width="12" style="3" customWidth="1"/>
    <col min="8" max="8" width="11.5703125" style="3" customWidth="1"/>
    <col min="9" max="9" width="11.85546875" style="4" customWidth="1"/>
    <col min="10" max="10" width="10.85546875" style="4" customWidth="1"/>
    <col min="11" max="11" width="11.85546875" style="4" customWidth="1"/>
    <col min="12" max="12" width="11.7109375" style="4" customWidth="1"/>
    <col min="13" max="13" width="8.5703125" style="4" customWidth="1"/>
    <col min="14" max="14" width="12.5703125" style="4" hidden="1" customWidth="1"/>
    <col min="15" max="15" width="9.28515625" style="1" customWidth="1"/>
    <col min="16" max="16" width="11.85546875" style="1" bestFit="1" customWidth="1"/>
    <col min="17" max="17" width="22.42578125" style="1" bestFit="1" customWidth="1"/>
    <col min="18" max="18" width="21.28515625" style="1" bestFit="1" customWidth="1"/>
    <col min="19" max="19" width="21.85546875" style="1" bestFit="1" customWidth="1"/>
    <col min="20" max="20" width="20.42578125" style="1" bestFit="1" customWidth="1"/>
    <col min="21" max="21" width="21.28515625" style="1" bestFit="1" customWidth="1"/>
    <col min="22" max="22" width="25.42578125" style="1" bestFit="1" customWidth="1"/>
    <col min="23" max="16384" width="9.140625" style="1"/>
  </cols>
  <sheetData>
    <row r="1" spans="1:14" ht="28.5" customHeight="1" x14ac:dyDescent="0.3"/>
    <row r="2" spans="1:14" ht="28.5" customHeight="1" x14ac:dyDescent="0.3"/>
    <row r="3" spans="1:14" ht="28.5" customHeight="1" x14ac:dyDescent="0.3"/>
    <row r="4" spans="1:14" ht="27" customHeight="1" x14ac:dyDescent="0.3"/>
    <row r="5" spans="1:14" s="6" customFormat="1" ht="87" customHeight="1" x14ac:dyDescent="0.2">
      <c r="A5" s="7" t="s">
        <v>0</v>
      </c>
      <c r="B5" s="12" t="s">
        <v>3</v>
      </c>
      <c r="C5" s="7" t="s">
        <v>16</v>
      </c>
      <c r="D5" s="7" t="s">
        <v>5</v>
      </c>
      <c r="E5" s="8" t="s">
        <v>6</v>
      </c>
      <c r="F5" s="8" t="s">
        <v>22</v>
      </c>
      <c r="G5" s="16" t="s">
        <v>20</v>
      </c>
      <c r="H5" s="16" t="s">
        <v>21</v>
      </c>
      <c r="I5" s="9" t="s">
        <v>2</v>
      </c>
      <c r="J5" s="9" t="s">
        <v>1</v>
      </c>
      <c r="K5" s="9" t="s">
        <v>4</v>
      </c>
      <c r="L5" s="9" t="s">
        <v>7</v>
      </c>
      <c r="N5" s="13">
        <v>8.5000000000000006E-3</v>
      </c>
    </row>
    <row r="6" spans="1:14" s="2" customFormat="1" ht="34.5" customHeight="1" x14ac:dyDescent="0.25">
      <c r="A6" s="19">
        <v>1</v>
      </c>
      <c r="B6" s="21">
        <v>1</v>
      </c>
      <c r="C6" s="17" t="s">
        <v>8</v>
      </c>
      <c r="D6" s="17" t="s">
        <v>10</v>
      </c>
      <c r="E6" s="15" t="s">
        <v>13</v>
      </c>
      <c r="F6" s="18" t="s">
        <v>18</v>
      </c>
      <c r="G6" s="15">
        <v>39265200</v>
      </c>
      <c r="H6" s="24">
        <v>42615600</v>
      </c>
      <c r="I6" s="15">
        <v>44404800</v>
      </c>
      <c r="J6" s="24">
        <f>ROUNDUP(H6*0.05,0)</f>
        <v>2130780</v>
      </c>
      <c r="K6" s="24">
        <f>IF(H6&lt;=10000,250,IF(H6&lt;=50000,ROUNDUP(250+(H6-10000)*0.03,0),IF(H6&lt;=500000,ROUNDUP(1450+(H6-50000)*0.02,0),IF(H6&lt;=1000000,ROUNDUP(10450+(H6-500000)*0.01,0),IF(H6&lt;=10000000,ROUNDUP(15450+(H6-1000000)*0.001,0),IF(H6&lt;=100000000,ROUNDUP(24450+(H6-10000000)*0.0001,0),IF(H6&lt;=1000000000,ROUNDUP(33450+(H6-100000000)*0.00001,0),45000)))))))</f>
        <v>27712</v>
      </c>
      <c r="L6" s="15">
        <v>626700</v>
      </c>
      <c r="M6" s="5"/>
      <c r="N6" s="10">
        <f>ROUNDUP(H6*0.85,0)</f>
        <v>36223260</v>
      </c>
    </row>
    <row r="7" spans="1:14" s="2" customFormat="1" ht="34.5" customHeight="1" x14ac:dyDescent="0.25">
      <c r="A7" s="19">
        <v>2</v>
      </c>
      <c r="B7" s="22"/>
      <c r="C7" s="17" t="s">
        <v>8</v>
      </c>
      <c r="D7" s="17" t="s">
        <v>11</v>
      </c>
      <c r="E7" s="15" t="s">
        <v>14</v>
      </c>
      <c r="F7" s="18" t="s">
        <v>17</v>
      </c>
      <c r="G7" s="15">
        <v>6622600</v>
      </c>
      <c r="H7" s="25"/>
      <c r="I7" s="15">
        <v>15503400</v>
      </c>
      <c r="J7" s="25"/>
      <c r="K7" s="25"/>
      <c r="L7" s="15">
        <v>147841</v>
      </c>
      <c r="M7" s="5"/>
      <c r="N7" s="10">
        <f t="shared" ref="N7:N8" si="0">ROUNDUP(H7*0.85,0)</f>
        <v>0</v>
      </c>
    </row>
    <row r="8" spans="1:14" s="2" customFormat="1" ht="38.25" x14ac:dyDescent="0.25">
      <c r="A8" s="19">
        <v>3</v>
      </c>
      <c r="B8" s="23"/>
      <c r="C8" s="11" t="s">
        <v>9</v>
      </c>
      <c r="D8" s="11" t="s">
        <v>12</v>
      </c>
      <c r="E8" s="14" t="s">
        <v>15</v>
      </c>
      <c r="F8" s="18" t="s">
        <v>19</v>
      </c>
      <c r="G8" s="15">
        <v>4248200</v>
      </c>
      <c r="H8" s="26"/>
      <c r="I8" s="15">
        <v>93211800</v>
      </c>
      <c r="J8" s="26"/>
      <c r="K8" s="26"/>
      <c r="L8" s="15">
        <v>298200</v>
      </c>
      <c r="M8" s="5"/>
      <c r="N8" s="10">
        <f t="shared" si="0"/>
        <v>0</v>
      </c>
    </row>
    <row r="9" spans="1:14" x14ac:dyDescent="0.3">
      <c r="G9" s="20"/>
      <c r="H9" s="20"/>
    </row>
    <row r="10" spans="1:14" ht="19.5" customHeight="1" x14ac:dyDescent="0.3"/>
    <row r="11" spans="1:14" ht="19.5" customHeight="1" x14ac:dyDescent="0.3"/>
    <row r="12" spans="1:14" ht="19.5" customHeight="1" x14ac:dyDescent="0.3"/>
    <row r="13" spans="1:14" ht="19.5" customHeight="1" x14ac:dyDescent="0.3"/>
    <row r="14" spans="1:14" ht="19.5" customHeight="1" x14ac:dyDescent="0.3"/>
    <row r="15" spans="1:14" ht="19.5" customHeight="1" x14ac:dyDescent="0.3"/>
    <row r="16" spans="1:14"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row r="40" ht="19.5" customHeight="1" x14ac:dyDescent="0.3"/>
    <row r="41" ht="19.5" customHeight="1" x14ac:dyDescent="0.3"/>
  </sheetData>
  <mergeCells count="4">
    <mergeCell ref="B6:B8"/>
    <mergeCell ref="H6:H8"/>
    <mergeCell ref="J6:J8"/>
    <mergeCell ref="K6:K8"/>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https:/mul2-spm.gov.am/tasks/7197/oneclick/TaracqKarNax12-593-1305-2.xlsx?token=7194b789decc7dfadd98f9725183239c</cp:keywords>
  <cp:lastModifiedBy>Gayane Petrosyan</cp:lastModifiedBy>
  <cp:lastPrinted>2020-09-07T10:35:31Z</cp:lastPrinted>
  <dcterms:created xsi:type="dcterms:W3CDTF">2012-09-27T09:10:38Z</dcterms:created>
  <dcterms:modified xsi:type="dcterms:W3CDTF">2020-09-08T06:53:19Z</dcterms:modified>
</cp:coreProperties>
</file>