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igran\Desktop\ՀՀ Լոռու մարզ,\"/>
    </mc:Choice>
  </mc:AlternateContent>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K6" i="1" l="1"/>
  <c r="J6" i="1"/>
  <c r="N6" i="1" l="1"/>
</calcChain>
</file>

<file path=xl/sharedStrings.xml><?xml version="1.0" encoding="utf-8"?>
<sst xmlns="http://schemas.openxmlformats.org/spreadsheetml/2006/main" count="15" uniqueCount="15">
  <si>
    <t>Հ/Հ</t>
  </si>
  <si>
    <t>Նախավճարը /դրամ/</t>
  </si>
  <si>
    <t xml:space="preserve">Հողի կադաստրային արժեքը
/ՀՀ դրամ/
</t>
  </si>
  <si>
    <t xml:space="preserve">Լոտի հերթական համարը </t>
  </si>
  <si>
    <t>Մասնակցության վճարը /դրամ/</t>
  </si>
  <si>
    <t>Հասցե</t>
  </si>
  <si>
    <t>Շենք, շինությունների մակերեսը  /քառ.մետր/</t>
  </si>
  <si>
    <t>Գույքի արժեքի որոշման համար նախատեսված գումարը 
/ՀՀ դրամ/</t>
  </si>
  <si>
    <t>Գույքի գնահատված արժեքը               /դրամ/</t>
  </si>
  <si>
    <t>Գույքի զբաղեցրած, օգտագործման ու սպասարկման համար հատկացված հողամասի մակերեսը (հեկտար)</t>
  </si>
  <si>
    <t>ՀՀ Լոռու մարզ, համայնք Ալավերդի, Սանահին կայարան հասցեում գտնվող 133 քառ. մետր մակերեսով ամբուլատորիայի շենք, ինչպես նաև դրա զբաղեցրած, օգտագործման ու սպասարկման համար հատկացված 0.02 հեկտար մակերեսով հողամաս</t>
  </si>
  <si>
    <t xml:space="preserve">ՀՀ Լոռու մարզ, համայնք Ալավերդի, Սանահին կայարան </t>
  </si>
  <si>
    <t>Լոտի անվանումը</t>
  </si>
  <si>
    <t xml:space="preserve">Լոտի մեկնարկային գինը
/ՀՀ դրամ/
</t>
  </si>
  <si>
    <t xml:space="preserve"> 0.02            (200 քառ․մետր)</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</si>
</sst>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GHEA Grapalat"/>
      <family val="3"/>
    </font>
    <font>
      <sz val="8"/>
      <color theme="1"/>
      <name val="GHEA Grapalat"/>
      <family val="3"/>
    </font>
    <font>
      <b/>
      <sz val="8"/>
      <name val="GHEA Grapalat"/>
      <family val="3"/>
    </font>
    <font>
      <b/>
      <sz val="6"/>
      <color theme="1"/>
      <name val="GHEA Grapalat"/>
      <family val="3"/>
    </font>
    <font>
      <b/>
      <sz val="7"/>
      <name val="GHEA Grapalat"/>
      <family val="3"/>
    </font>
    <font>
      <sz val="11"/>
      <color theme="1"/>
      <name val="Calibri"/>
      <family val="2"/>
      <charset val="204"/>
      <scheme val="minor"/>
    </font>
    <font>
      <sz val="11"/>
      <color theme="1"/>
      <name val="GHEA Grapalat"/>
      <family val="2"/>
      <charset val="1"/>
    </font>
    <font>
      <b/>
      <sz val="10"/>
      <name val="GHEA Grapalat"/>
      <family val="3"/>
    </font>
    <font>
      <b/>
      <sz val="7.5"/>
      <name val="GHEA Grapalat"/>
      <family val="3"/>
    </font>
    <font>
      <b/>
      <sz val="9"/>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6" fillId="0" borderId="0"/>
  </cellStyleXfs>
  <cellXfs count="16">
    <xf numFmtId="0" fontId="0" fillId="0" borderId="0" xfId="0"/>
    <xf numFmtId="0" fontId="1" fillId="0" borderId="0" xfId="0" applyFont="1"/>
    <xf numFmtId="0" fontId="2" fillId="0" borderId="0" xfId="0" applyFont="1"/>
    <xf numFmtId="2" fontId="1" fillId="0" borderId="0" xfId="0" applyNumberFormat="1" applyFont="1"/>
    <xf numFmtId="1" fontId="1" fillId="0" borderId="0" xfId="0" applyNumberFormat="1" applyFont="1"/>
    <xf numFmtId="0" fontId="4" fillId="0" borderId="0" xfId="0" applyFont="1"/>
    <xf numFmtId="0" fontId="5" fillId="0" borderId="1" xfId="0" applyFont="1" applyBorder="1" applyAlignment="1">
      <alignment horizontal="center" vertical="center" wrapText="1"/>
    </xf>
    <xf numFmtId="0" fontId="8" fillId="0" borderId="1" xfId="0" applyFont="1" applyBorder="1" applyAlignment="1">
      <alignment horizontal="center" vertical="top" wrapText="1"/>
    </xf>
    <xf numFmtId="10" fontId="8"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cellXfs>
  <cellStyles count="3">
    <cellStyle name="Normal 2" xfId="2"/>
    <cellStyle name="Normal 3"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737418</xdr:colOff>
      <xdr:row>3</xdr:row>
      <xdr:rowOff>199717</xdr:rowOff>
    </xdr:to>
    <xdr:sp macro="" textlink="">
      <xdr:nvSpPr>
        <xdr:cNvPr id="2" name="TextBox 1"/>
        <xdr:cNvSpPr txBox="1"/>
      </xdr:nvSpPr>
      <xdr:spPr>
        <a:xfrm>
          <a:off x="0" y="0"/>
          <a:ext cx="9478910" cy="1205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ysClr val="windowText" lastClr="000000"/>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0" i="0"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ԵՎ ԱՃՈՒՐԴԻ ԿԵՆՏՐՈՆ» ՊԵՏԱԿԱՆ ՈՉ ԱՌԵՎՏՐԱՅԻՆ ԿԱԶՄԱԿԵՐՊՈՒԹՅՈՒՆԸ ՀՐԱՎԻՐՈՒՄ Է ԱՃՈՒՐԴԻ, ՈՐԸ ՏԵՂԻ ԿՈՒՆԵՆԱ </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2020Թ. ԴԵԿՏԵՄԲԵՐԻ 8-ԻՆ, ԺԱՄԸ՝ 10:30-ԻՆ,</a:t>
          </a:r>
          <a:endPar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ՏԻԳՐԱՆ ՄԵԾԻ 4 ՀԱՍՑԵՈՒՄ</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r>
            <a:rPr lang="hy-AM" sz="1000" b="1" i="0">
              <a:solidFill>
                <a:schemeClr val="dk1"/>
              </a:solidFill>
              <a:latin typeface="GHEA Grapalat" pitchFamily="50" charset="0"/>
              <a:ea typeface="+mn-ea"/>
              <a:cs typeface="+mn-cs"/>
            </a:rPr>
            <a:t> Պետական գույքի կառավարման կոմիտեի նախագահի </a:t>
          </a:r>
          <a:r>
            <a:rPr lang="hy-AM" sz="1000" b="1" i="0">
              <a:solidFill>
                <a:sysClr val="windowText" lastClr="000000"/>
              </a:solidFill>
              <a:latin typeface="GHEA Grapalat" pitchFamily="50" charset="0"/>
              <a:ea typeface="+mn-ea"/>
              <a:cs typeface="+mn-cs"/>
            </a:rPr>
            <a:t>2020թ. հուլիսի </a:t>
          </a:r>
          <a:r>
            <a:rPr lang="en-US" sz="1000" b="1" i="0">
              <a:solidFill>
                <a:sysClr val="windowText" lastClr="000000"/>
              </a:solidFill>
              <a:latin typeface="GHEA Grapalat" pitchFamily="50" charset="0"/>
              <a:ea typeface="+mn-ea"/>
              <a:cs typeface="+mn-cs"/>
            </a:rPr>
            <a:t>31</a:t>
          </a:r>
          <a:r>
            <a:rPr lang="hy-AM" sz="1000" b="1" i="0">
              <a:solidFill>
                <a:sysClr val="windowText" lastClr="000000"/>
              </a:solidFill>
              <a:latin typeface="GHEA Grapalat" pitchFamily="50" charset="0"/>
              <a:ea typeface="+mn-ea"/>
              <a:cs typeface="+mn-cs"/>
            </a:rPr>
            <a:t>-ի թիվ 123-Ա </a:t>
          </a:r>
          <a:r>
            <a:rPr lang="hy-AM" sz="1000" b="1" i="0">
              <a:solidFill>
                <a:schemeClr val="dk1"/>
              </a:solidFill>
              <a:latin typeface="GHEA Grapalat" pitchFamily="50" charset="0"/>
              <a:ea typeface="+mn-ea"/>
              <a:cs typeface="+mn-cs"/>
            </a:rPr>
            <a:t>հրամանով օտարման ենթակա Հայաստանի Հանրապետության տարածքային կառավարման և ենթակառուցվածքների նախարարության Պետական գույքի կառավարման կոմիտեին ամրացված, պետական սեփականություն հանդիսացող անշարժ գույքը</a:t>
          </a:r>
        </a:p>
        <a:p>
          <a:pPr algn="ctr"/>
          <a:endParaRPr lang="en-US" sz="1000" b="1" i="0">
            <a:solidFill>
              <a:sysClr val="windowText" lastClr="000000"/>
            </a:solidFill>
            <a:latin typeface="GHEA Grapalat" pitchFamily="50" charset="0"/>
            <a:ea typeface="+mn-ea"/>
            <a:cs typeface="+mn-cs"/>
          </a:endParaRPr>
        </a:p>
      </xdr:txBody>
    </xdr:sp>
    <xdr:clientData/>
  </xdr:twoCellAnchor>
  <xdr:twoCellAnchor>
    <xdr:from>
      <xdr:col>0</xdr:col>
      <xdr:colOff>30727</xdr:colOff>
      <xdr:row>6</xdr:row>
      <xdr:rowOff>23044</xdr:rowOff>
    </xdr:from>
    <xdr:to>
      <xdr:col>11</xdr:col>
      <xdr:colOff>719666</xdr:colOff>
      <xdr:row>42</xdr:row>
      <xdr:rowOff>38408</xdr:rowOff>
    </xdr:to>
    <xdr:sp macro="" textlink="">
      <xdr:nvSpPr>
        <xdr:cNvPr id="3" name="TextBox 2"/>
        <xdr:cNvSpPr txBox="1"/>
      </xdr:nvSpPr>
      <xdr:spPr>
        <a:xfrm>
          <a:off x="30727" y="3483794"/>
          <a:ext cx="9409606" cy="86196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Համաձայն Պետական գույքի կառավարման կոմիտեի նախագահի 2020թ. հուլիսի 31-ի թիվ 123-Ա հրամանի՝</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a:ln>
                <a:noFill/>
              </a:ln>
              <a:solidFill>
                <a:sysClr val="windowText" lastClr="000000"/>
              </a:solidFill>
              <a:effectLst/>
              <a:uLnTx/>
              <a:uFillTx/>
              <a:latin typeface="GHEA Grapalat" pitchFamily="50" charset="0"/>
              <a:ea typeface="+mn-ea"/>
              <a:cs typeface="+mn-cs"/>
            </a:rPr>
            <a:t>գնորդը վճարումները կատարում է աճուրդի արձանագրությունը ստորագրելու օրվանից մեկամսյա ժամկետում,</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a:ln>
                <a:noFill/>
              </a:ln>
              <a:solidFill>
                <a:sysClr val="windowText" lastClr="000000"/>
              </a:solidFill>
              <a:effectLst/>
              <a:uLnTx/>
              <a:uFillTx/>
              <a:latin typeface="GHEA Grapalat" pitchFamily="50" charset="0"/>
              <a:ea typeface="+mn-ea"/>
              <a:cs typeface="+mn-cs"/>
            </a:rPr>
            <a:t>աճուրդի հաղթողի կողմից սահմանված ժամկետում վճարումները չկատարելու դեպքում մուծված նախավճարը չի վերադարձվում, աճուրդը համարվում է չկայացած և լոտ (եր)-ը վաճառելու նպատակով կազմակերպվում է նոր աճուրդ՝ նույն պայմաններով,</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հաղթողը պարտավոր է նաև վճարել շենքի զբաղեցրած, օգտագործման ու սպասարկման համար հատկացված հողամասի կադաստրային արժեքը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գնորդը պարտավորվում է գույքի արժեքի որոշման համար նախատեսված գումարը վճարել գույքի գնի վճարման համար սահմանված ժամկետում` «Գույքի գնահատման և աճուրդի կենտրոն» պետական ոչ առևտրային կազմակերպության` Հայաստանի Հանրապետության ֆինանսների նախարարության գանձապետական թիվ 1 բաժանմունք՝ 900018002981 հաշվեհամարին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ետական գույքի կառավարման կոմիտեն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գնորդի կողմից առաջարկված գնի, հողամասի կադաստրային արժեքի, ինչպես նաև գույքի արժեքի որոշման համար նախատեսված գումարի արժեքը (ներառյալ ավելացված արժեքի հարկը) վճարելուց</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ինչպես նաև համապատասխան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րավաբանական վարչությանը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տրամադրելուց հետո եռամսյա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ժամկետում գնորդի հետ կնք</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ում է</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օտարման պայմանագիր՝ դրանում նախատեսելով,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Աճուրդը կանցկացվի դասական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1" i="1" u="none" strike="noStrike" kern="0" cap="none" spc="0" normalizeH="0" baseline="0">
              <a:ln>
                <a:noFill/>
              </a:ln>
              <a:solidFill>
                <a:sysClr val="windowText" lastClr="000000"/>
              </a:solidFill>
              <a:effectLst/>
              <a:uLnTx/>
              <a:uFillTx/>
              <a:latin typeface="GHEA Grapalat" pitchFamily="50" charset="0"/>
              <a:ea typeface="+mn-ea"/>
              <a:cs typeface="+mn-cs"/>
            </a:rPr>
            <a:t>Մ</a:t>
          </a:r>
          <a:r>
            <a:rPr kumimoji="0" lang="hy-AM" sz="800" b="1" i="1" u="none" strike="noStrike" kern="0" cap="none" spc="0" normalizeH="0" baseline="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 լրացուցիչ տեղեկատվություն ստանալու համար զանգահարել Պետական գույքի տնօրինման վարչության օտարման բաժնի համապատասխան աշխատակցին՝ 011-52-06-28 հեռախոսահամարով։</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մասնակցել ֆիզիկական և իրավաբանական անձինք, ինչպես նաև համայնքները,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որոնք ընդհուպ մինչև աճուրդի բացմանը նախորդող աշխատանքային օրը ժամը`  17:00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 ներկայացրել (հասցեն` ք. Երևան, Զաքիյան 10) 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8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նախավճարի մուծման անդորրագիրը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900013145025  հաշվեհամարին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ստացող՝ ՀՀ ՏԿԵՆ պետական գույքի կառավարման կոմիտե</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օտարման մասին որոշման (հրամանի) համարը և ամսաթիվը, լոտի հերթական համարը:</a:t>
          </a:r>
          <a:endParaRPr kumimoji="0" lang="ru-RU" sz="800" b="0"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հայտատուի կողմից վճարված</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մասնակցության վճարի անդորրագիրը (յուրաքանչյուր նախընտրած լոտի համար), որի մուտքագրման հաշիվն է</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թիվ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900018002981 հաշվեհամարին, ստացող՝ «Գույքի գնահատման և աճուրդի կենտրոն»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ՊՈԱԿ</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Մասնակցության վճարը գույքի (լոտի)  գնի մեջ չի  ներա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վում և անկախ աճուրդի արդյունքներ</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ից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չի վերադարձվու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 անձնագիրը, իրավաբանական անձինք</a:t>
          </a:r>
          <a:r>
            <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նաև հիմնադիր և լիազորությունները հաստատող փաստաթղթերը, ինչպես նաև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000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դրամ: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Դիտորդի տոմսերը վաճառվում 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և աճուրդի կենտրոն» ՊՈԱԿ-ում (հասցեն` ք.Երևան, Զաքիյան 10),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իսկ աճուրդի օրը՝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(հասցեն` ք.Երևան Տիգրան Մեծ 4)</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Նախքան աճուրդի սկսվելը՝ աճուրդային հանձնա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ժ</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ողովը գրանցում է մասնակիցներին և յուրաքանչյուր մասնակցին տրամադրում է քարտ:</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հայտ /բարձրացնելով իր մասնակցության քարտը/, որը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ե</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րջին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Աճուրդավարի կողմից աճուրդի հաղթող համարված մասնակիցը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տեղում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ստորագրում է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արդյունքների մասին:</a:t>
          </a:r>
          <a:endPar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չհաղթող մասնակցին, մուծված նախավճարը վերադարձվում է վերջինիս` մեկ աշխատանքային օրվա ընթացքում՝  ՀՀ ՏԿԵՆ պետական գույքի կառավարման կոմիտե գրավոր դիմելուց հետո: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Լրացուցիչ տեղեկություններ ստանալու և աճուրդի անցկացման կանոնակարգին ծանոթանալու համար կարող եք դիմել «Գույքի գնահատման և աճուրդի կենտրոն» ՊՈԱԿ, հասցե` ք.Երևան, Զաքիյան 10 կամ զանգահարել՝ 010-52-63-32, 043-06-07-16 հեռախոսահամարներով, իսկ աճուրդի անցկացման կանոնակարգին ծանոթանալու համար կարող եք նաև այցելել հետևյալ հղումով՝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http://www.arlis.am/DocumentView.aspx?docid=121990։</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5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1" u="none" strike="noStrike" kern="0" cap="none" spc="0" normalizeH="0" baseline="0" noProof="0">
              <a:ln>
                <a:noFill/>
              </a:ln>
              <a:solidFill>
                <a:sysClr val="windowText" lastClr="000000"/>
              </a:solidFill>
              <a:effectLst/>
              <a:uLnTx/>
              <a:uFillTx/>
              <a:latin typeface="GHEA Grapalat" pitchFamily="50" charset="0"/>
              <a:ea typeface="+mn-ea"/>
              <a:cs typeface="+mn-cs"/>
            </a:rPr>
            <a:t>Ծանուցում</a:t>
          </a: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մասին օրենքի 9-րդ հոդված․</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1. Այն պայմանները և տեղեկությունները, որոնք նշվել են աճուրդի մասին հրապարակային ծանուցման մեջ, ենթակա չեն փոփոխման, բացառությամբ այն դեպքերի, երբ փոփոխություններ են տեղի ունեցել աճուրդով վաճառվելիք լոտի նկատմամբ սահմանափակումների մասով կամ փոփոխություններ են տեղի ունեցել` կապված լոտի ֆիզիկական վիճակի հետ, կամ աճուրդի մասին հրապարակային ծանուցման մեջ նախատեսվել է փոփոխությունների հնարավորությունը: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Սույն մասով նախատեսված դեպքում աճուրդի կազմակերպիչը պարտավոր է մինչև նախորդող երեք օրը կատարել աճուրդի մասին հրապարակային ծանուցման փոփոխություններ և լրացումներ (այսուհետ` հրապարակային ծանուցման փոփոխություն) այն ձևով, ինչպես կատարվել էր աճուրդի մասին հրապարակային ծանուցումը: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2. Եթե հրապարակային ծանուցման փոփոխությունը չի կատարվել սույն հոդվածի 1-ին մասով նախատեսված դեպքերում և կարգով, ապա աճուրդի կազմակերպիչը կրում է մասնակիցների կրած իրական վնասների ռիսկը: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3. Աճուրդի մասին հրապարակային ծանուցում կատարելուց հետո թույլատրվում է հրապարակային ծանուցման փոփոխությամբ կատարել ցանկացած լրացում, եթե դրանով չեն փոփոխվում աճուրդի մասին հրապարակային ծանուցման մեջ նշված էական պայմանները: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Քրեական օրենսգրքի 196 հոդված․</a:t>
          </a:r>
        </a:p>
        <a:p>
          <a:r>
            <a:rPr kumimoji="0" lang="hy-AM" sz="800" b="1" i="1" u="none" strike="noStrike" kern="0" cap="none" spc="0" normalizeH="0" baseline="0">
              <a:ln>
                <a:noFill/>
              </a:ln>
              <a:solidFill>
                <a:sysClr val="windowText" lastClr="000000"/>
              </a:solidFill>
              <a:effectLst/>
              <a:uLnTx/>
              <a:uFillTx/>
              <a:latin typeface="GHEA Grapalat" pitchFamily="50" charset="0"/>
              <a:ea typeface="+mn-ea"/>
              <a:cs typeface="+mn-cs"/>
            </a:rPr>
            <a:t>Հրապարակային սակարկությունների անցկացման կարգը չարամտորեն խախտելը, որը խոշոր վնաս է պատճառել գույքի սեփականատիրոջը, սակարկություններ կազմակերպողին, գնորդին կամ այլ տնտեսավարող սուբյեկտին՝ պատժվում է տուգանքով՝ նվազագույն աշխատավարձի երեքհարյուրապատիկից հինգհարյուրապատիկի չափով, կամ կալանքով՝ մեկից երկու ամիս ժամկետով, կամ ազատազրկմամբ՝ առավելագույնը երեք տարի ժամկետով:</a:t>
          </a:r>
        </a:p>
        <a:p>
          <a:pPr marL="0" marR="0" lvl="0" indent="0" defTabSz="914400" eaLnBrk="1" fontAlgn="base" latinLnBrk="0" hangingPunct="1">
            <a:lnSpc>
              <a:spcPct val="100000"/>
            </a:lnSpc>
            <a:spcBef>
              <a:spcPts val="0"/>
            </a:spcBef>
            <a:spcAft>
              <a:spcPts val="0"/>
            </a:spcAft>
            <a:buClrTx/>
            <a:buSzTx/>
            <a:buFontTx/>
            <a:buNone/>
            <a:tabLst/>
            <a:defRPr/>
          </a:pPr>
          <a:endParaRPr kumimoji="0" lang="hy-AM" sz="7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topLeftCell="A10" zoomScaleNormal="100" workbookViewId="0">
      <selection activeCell="I6" sqref="I6"/>
    </sheetView>
  </sheetViews>
  <sheetFormatPr defaultRowHeight="16.5" x14ac:dyDescent="0.3"/>
  <cols>
    <col min="1" max="1" width="3.140625" style="1" customWidth="1"/>
    <col min="2" max="2" width="8.5703125" style="1" customWidth="1"/>
    <col min="3" max="3" width="27.85546875" style="1" customWidth="1"/>
    <col min="4" max="4" width="12.140625" style="1" customWidth="1"/>
    <col min="5" max="5" width="12.42578125" style="3" customWidth="1"/>
    <col min="6" max="6" width="11.42578125" style="3" customWidth="1"/>
    <col min="7" max="7" width="11" style="3" customWidth="1"/>
    <col min="8" max="9" width="10.5703125" style="3" customWidth="1"/>
    <col min="10" max="10" width="10" style="4" customWidth="1"/>
    <col min="11" max="11" width="12.85546875" style="4" customWidth="1"/>
    <col min="12" max="12" width="11.42578125" style="4" customWidth="1"/>
    <col min="14" max="14" width="9.85546875" style="4" hidden="1" customWidth="1"/>
    <col min="15" max="15" width="11.85546875" style="1" bestFit="1" customWidth="1"/>
    <col min="16" max="16" width="22.42578125" style="1" bestFit="1" customWidth="1"/>
    <col min="17" max="17" width="21.28515625" style="1" bestFit="1" customWidth="1"/>
    <col min="18" max="18" width="21.85546875" style="1" bestFit="1" customWidth="1"/>
    <col min="19" max="19" width="20.42578125" style="1" bestFit="1" customWidth="1"/>
    <col min="20" max="20" width="21.28515625" style="1" bestFit="1" customWidth="1"/>
    <col min="21" max="21" width="25.42578125" style="1" bestFit="1" customWidth="1"/>
    <col min="22" max="16384" width="9.140625" style="1"/>
  </cols>
  <sheetData>
    <row r="1" spans="1:14" ht="28.5" customHeight="1" x14ac:dyDescent="0.3"/>
    <row r="2" spans="1:14" ht="28.5" customHeight="1" x14ac:dyDescent="0.3"/>
    <row r="3" spans="1:14" ht="22.5" customHeight="1" x14ac:dyDescent="0.3"/>
    <row r="4" spans="1:14" ht="18" customHeight="1" x14ac:dyDescent="0.3"/>
    <row r="5" spans="1:14" s="5" customFormat="1" ht="117.75" customHeight="1" x14ac:dyDescent="0.2">
      <c r="A5" s="6" t="s">
        <v>0</v>
      </c>
      <c r="B5" s="12" t="s">
        <v>3</v>
      </c>
      <c r="C5" s="10" t="s">
        <v>12</v>
      </c>
      <c r="D5" s="15" t="s">
        <v>5</v>
      </c>
      <c r="E5" s="14" t="s">
        <v>6</v>
      </c>
      <c r="F5" s="12" t="s">
        <v>9</v>
      </c>
      <c r="G5" s="12" t="s">
        <v>2</v>
      </c>
      <c r="H5" s="12" t="s">
        <v>8</v>
      </c>
      <c r="I5" s="12" t="s">
        <v>13</v>
      </c>
      <c r="J5" s="12" t="s">
        <v>1</v>
      </c>
      <c r="K5" s="12" t="s">
        <v>4</v>
      </c>
      <c r="L5" s="12" t="s">
        <v>7</v>
      </c>
      <c r="N5" s="8">
        <v>8.5000000000000006E-3</v>
      </c>
    </row>
    <row r="6" spans="1:14" s="2" customFormat="1" ht="94.5" customHeight="1" x14ac:dyDescent="0.25">
      <c r="A6" s="11">
        <v>1</v>
      </c>
      <c r="B6" s="11">
        <v>1</v>
      </c>
      <c r="C6" s="9" t="s">
        <v>10</v>
      </c>
      <c r="D6" s="9" t="s">
        <v>11</v>
      </c>
      <c r="E6" s="13">
        <v>133</v>
      </c>
      <c r="F6" s="11" t="s">
        <v>14</v>
      </c>
      <c r="G6" s="13">
        <v>105600</v>
      </c>
      <c r="H6" s="13">
        <v>3562400</v>
      </c>
      <c r="I6" s="13">
        <v>2187759</v>
      </c>
      <c r="J6" s="13">
        <f>ROUNDUP(I6*0.05,0)</f>
        <v>109388</v>
      </c>
      <c r="K6" s="13">
        <f>IF(I6&lt;=10000,250,IF(I6&lt;=50000,ROUNDUP(250+(I6-10000)*0.03,0),IF(I6&lt;=500000,ROUNDUP(1450+(I6-50000)*0.02,0),IF(I6&lt;=1000000,ROUNDUP(10450+(I6-500000)*0.01,0),IF(I6&lt;=10000000,ROUNDUP(15450+(I6-1000000)*0.001,0),IF(I6&lt;=100000000,ROUNDUP(24450+(I6-10000000)*0.0001,0),IF(I6&lt;=1000000000,ROUNDUP(33450+(I6-100000000)*0.00001,0),45000)))))))</f>
        <v>16638</v>
      </c>
      <c r="L6" s="13">
        <v>30000</v>
      </c>
      <c r="N6" s="7">
        <f>ROUNDUP(I6*0.85,0)</f>
        <v>1859596</v>
      </c>
    </row>
    <row r="8" spans="1:14" ht="19.5" customHeight="1" x14ac:dyDescent="0.3"/>
    <row r="9" spans="1:14" ht="19.5" customHeight="1" x14ac:dyDescent="0.3"/>
    <row r="10" spans="1:14" ht="19.5" customHeight="1" x14ac:dyDescent="0.3"/>
    <row r="11" spans="1:14" ht="19.5" customHeight="1" x14ac:dyDescent="0.3"/>
    <row r="12" spans="1:14" ht="19.5" customHeight="1" x14ac:dyDescent="0.3"/>
    <row r="13" spans="1:14" ht="19.5" customHeight="1" x14ac:dyDescent="0.3"/>
    <row r="14" spans="1:14" ht="19.5" customHeight="1" x14ac:dyDescent="0.3"/>
    <row r="15" spans="1:14" ht="19.5" customHeight="1" x14ac:dyDescent="0.3"/>
    <row r="16" spans="1:14"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sheetData>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https:/mul2-spm.gov.am/tasks/13695/oneclick/TaracqKarNax10-591-123-4.xlsx?token=835121f53ca25b9e58bd3eece7cc6482</cp:keywords>
  <cp:lastModifiedBy>Tigran</cp:lastModifiedBy>
  <cp:lastPrinted>2020-11-20T07:56:32Z</cp:lastPrinted>
  <dcterms:created xsi:type="dcterms:W3CDTF">2012-09-27T09:10:38Z</dcterms:created>
  <dcterms:modified xsi:type="dcterms:W3CDTF">2020-11-23T12:25:05Z</dcterms:modified>
</cp:coreProperties>
</file>