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510" windowHeight="4665" activeTab="1"/>
  </bookViews>
  <sheets>
    <sheet name="Page 1" sheetId="1" r:id="rId1"/>
    <sheet name="Page 2-3" sheetId="2" r:id="rId2"/>
    <sheet name="Page 4" sheetId="3" r:id="rId3"/>
  </sheets>
  <definedNames>
    <definedName name="_CHIEFACCTNT" localSheetId="2">'Page 4'!$C$3</definedName>
    <definedName name="_MANAGERNAME" localSheetId="2">'Page 4'!$C$1</definedName>
  </definedNames>
  <calcPr calcMode="manual" fullCalcOnLoad="1"/>
</workbook>
</file>

<file path=xl/sharedStrings.xml><?xml version="1.0" encoding="utf-8"?>
<sst xmlns="http://schemas.openxmlformats.org/spreadsheetml/2006/main" count="110" uniqueCount="105">
  <si>
    <t xml:space="preserve">Ð³ëï³ïí³Í ¿ ÐÐ ýÇÝ³ÝëÝ»ñÇ ¨ ¿ÏáÝáÙÇÏ³ÛÇ Ý³Ë³ñ³ñáõÃÛ³Ý
12.12.2001Ã. ÃÇí 465 Ññ³Ù³Ýáí ï³ñ»Ï³Ý (³ÙµáÕç³Ï³Ý 
÷³Ã»Ãáí ÙÇç³ÝÏÛ³É) Ñ³ßí»ïíáõÃÛ³Ý Ý»ñÏ³Û³óÙ³Ý Ñ³Ù³ñ
</t>
  </si>
  <si>
    <t xml:space="preserve">î³ñ³ÍíáõÙ ¿ ÐÐ Ï³é³í³ñáõÃÛ³Ý 26.11.1998Ã. N 740 áñáßÙ³Ùµ 
ë³ÑÙ³Ýí³Í Ï³½Ù³Ï»ñåáõÃÛáõÝÝ»ñÇ íñ³
</t>
  </si>
  <si>
    <t>Ò¨ N 1</t>
  </si>
  <si>
    <t>Ð²Þì²ä²Ð²Î²Ü Ð²ÞìºÎÞÆè</t>
  </si>
  <si>
    <t>¥³Ùë³ÃÇí, ³ÙÇë, ï³ñÇ¤</t>
  </si>
  <si>
    <t>Í³ÍÏ³·ÇñÁ</t>
  </si>
  <si>
    <t>Î³½Ù³Ï»ñåáõÃÛ³Ý ³Ýí³ÝáõÙÁ</t>
  </si>
  <si>
    <t xml:space="preserve">ö³ëï³óÇ ·áñÍáõÝ»áõÃÛ³Ý  </t>
  </si>
  <si>
    <t>ÑÇÙÝ³Ï³Ý »ñÏáõ ï»ë³ÏÝ»ñÁ</t>
  </si>
  <si>
    <t xml:space="preserve">ä»ï³Ï³Ý é»·ÇëïñáõÙ ·ñ³ÝóÙ³Ý Ñ³Ù³ñÁ </t>
  </si>
  <si>
    <t>Ð³ñÏ í×³ñáÕÇ Ñ³ßí³éÙ³Ý Ñ³Ù³ñÁ</t>
  </si>
  <si>
    <t>â³÷Ç ÙÇ³íáñÁ</t>
  </si>
  <si>
    <t xml:space="preserve">¶ïÝí»Éáõ í³ÛñÁ </t>
  </si>
  <si>
    <t>Ñ»é³ËáëÁ</t>
  </si>
  <si>
    <t xml:space="preserve">ö³ëï³óÇ ·áñÍáõÝ»áõÃÛ³Ý Çñ³Ï³Ý³óÙ³Ý í³ÛñÁ </t>
  </si>
  <si>
    <t>²ÎîÆì</t>
  </si>
  <si>
    <t>ïáÕ</t>
  </si>
  <si>
    <t>Ü³Ëáñ¹ ï³ñí³</t>
  </si>
  <si>
    <t>í»ñçÇÝ</t>
  </si>
  <si>
    <t>Ð³ßí»ïáõ ï³ñí³ ¥Å³­Ù³Ý³Ï³ßñç³­ÝÇ¤ í»ñçÇÝ</t>
  </si>
  <si>
    <t>I. àã ÁÝÃ³óÇÏ ³ÏïÇíÝ»ñ</t>
  </si>
  <si>
    <t>ÐÇÙÝ³Ï³Ý ÙÇçáóÝ»ñ</t>
  </si>
  <si>
    <t>²Ý³í³ñï áã ÁÝÃ³óÇÏ ÝÛáõÃ³Ï³Ý ³ÏïÇíÝ»ñ</t>
  </si>
  <si>
    <t>àã ÝÛáõÃ³Ï³Ý ³ÏïÇíÝ»ñ</t>
  </si>
  <si>
    <t xml:space="preserve">´³ÅÝ»Ù³ëÝ³ÏóáõÃÛ³Ý Ù»Ãá¹áí Ñ³ßí³éíáÕ Ý»ñ¹ñáõÙÝ»ñ </t>
  </si>
  <si>
    <t>²ÛÉ áã ÁÝÃ³óÇÏ ýÇÝ³Ýë³Ï³Ý ³ÏïÇíÝ»ñ</t>
  </si>
  <si>
    <t>Ð»ï³Ó·í³Í Ñ³ñÏ³ÛÇÝ ³ÏïÇíÝ»ñ</t>
  </si>
  <si>
    <t>²ÛÉ áã ÁÝÃ³óÇÏ ³ÏïÇíÝ»ñ, ³Û¹ ÃíáõÙª</t>
  </si>
  <si>
    <t>ÀÝ¹³Ù»ÝÁ áã ÁÝÃ³óÇÏ ³ÏïÇíÝ»ñ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</si>
  <si>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</si>
  <si>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</si>
  <si>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</si>
  <si>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</si>
  <si>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</si>
  <si>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</si>
  <si>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²åñ³ÝùÝ»ñ</t>
  </si>
  <si>
    <t>îñí³Í ÁÝÃ³óÇÏ Ï³ÝË³í×³ñÝ»ñ</t>
  </si>
  <si>
    <t>¸»µÇïáñ³Ï³Ý å³ñïù»ñ í³×³éùÝ»ñÇ ·Íáí</t>
  </si>
  <si>
    <t>Î³ñ×³Å³ÙÏ»ï ¹»µÇïáñ³Ï³Ý å³ñïù»ñ µÛáõç»Ç ·Íáí</t>
  </si>
  <si>
    <t>²ÛÉ ¹»µÇïáñ³Ï³Ý å³ñïù»ñ</t>
  </si>
  <si>
    <t>ÀÝÃ³óÇÏ ýÇÝ³Ýë³Ï³Ý Ý»ñ¹ñáõÙÝ»ñ</t>
  </si>
  <si>
    <t>¸ñ³Ù³Ï³Ý ÙÇçáóÝ»ñ ¨ ¹ñ³Ýó Ñ³Ù³ñÅ»ùÝ»ñ</t>
  </si>
  <si>
    <t>²ÛÉ ÁÝÃ³óÇÏ ³ÏïÇíÝ»ñ, ³Û¹ ÃíáõÙª</t>
  </si>
  <si>
    <t>ÀÝ¹³Ù»ÝÁ ÁÝÃ³óÇÏ ³ÏïÇíÝ»ñ</t>
  </si>
  <si>
    <t>Ð ² Þ ì º Î Þ Æ è</t>
  </si>
  <si>
    <t>010</t>
  </si>
  <si>
    <t>020</t>
  </si>
  <si>
    <t>030</t>
  </si>
  <si>
    <t>040</t>
  </si>
  <si>
    <t>050</t>
  </si>
  <si>
    <t>060</t>
  </si>
  <si>
    <t>070</t>
  </si>
  <si>
    <t>071</t>
  </si>
  <si>
    <t>072</t>
  </si>
  <si>
    <t>073</t>
  </si>
  <si>
    <t>074</t>
  </si>
  <si>
    <t>080</t>
  </si>
  <si>
    <t>090</t>
  </si>
  <si>
    <t>Ð³ßí»ïáõ ï³ñí³ ¥Å³­ Ù³Ý³Ï³ßñç³ÝÇ¤ í»ñçÇÝ</t>
  </si>
  <si>
    <t>ä²êÆì</t>
  </si>
  <si>
    <t>III. ê»÷³Ï³Ý Ï³åÇï³É</t>
  </si>
  <si>
    <t>Î³ÝáÝ³¹ñ³Ï³Ý (µ³ÅÝ»Ñ³í³ù) Ï³åÇï³ÉÇ ½áõï ·áõÙ³ñ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</si>
  <si>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</si>
  <si>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</si>
  <si>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</si>
  <si>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</si>
  <si>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</si>
  <si>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</si>
  <si>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</si>
  <si>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ºñÏ³ñ³Å³ÙÏ»ï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</si>
  <si>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</si>
  <si>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</si>
  <si>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</si>
  <si>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</si>
  <si>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ÀÝ¹³Ù»ÝÁ áã ÁÝÃ³óÇÏ å³ñï³íáñáõÃÛáõÝÝ»ñ</t>
  </si>
  <si>
    <t>V. ÀÝÃ³óÇÏ 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</si>
  <si>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</si>
  <si>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</si>
  <si>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</si>
  <si>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</si>
  <si>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</si>
  <si>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 xml:space="preserve">Î³ñ×³Å³ÙÏ»ï Ïñ»¹Çïáñ³Ï³Ý å³ñïù»ñ å³ñï³¹Çñ ëáóÇ³É³Ï³Ý ³å³Ñáí³·ñáõÃÛ³Ý ·Íáí 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</si>
  <si>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</si>
  <si>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</si>
  <si>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>²ÛÉ Ïñ»¹Çïáñ³Ï³Ý å³ñïù»ñ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</si>
  <si>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</si>
  <si>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</si>
  <si>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</si>
  <si>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</si>
  <si>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Ô»Ï³í³ñ</t>
  </si>
  <si>
    <t>Ï©ï</t>
  </si>
  <si>
    <t>¶ÉË³íáñ Ñ³ßí³å³Ñ</t>
  </si>
  <si>
    <r>
      <t xml:space="preserve">  </t>
    </r>
    <r>
      <rPr>
        <b/>
        <sz val="12"/>
        <color indexed="8"/>
        <rFont val="Arial LatArm"/>
        <family val="2"/>
      </rPr>
      <t>Ð ² Þ ì º Î Þ Æ è</t>
    </r>
  </si>
  <si>
    <t>³ÝáõÝ, ³½·³ÝáõÝ</t>
  </si>
  <si>
    <t>Ñ³½³ñ ¹ñ³Ù</t>
  </si>
  <si>
    <t xml:space="preserve">              </t>
  </si>
  <si>
    <t>accountant.am</t>
  </si>
  <si>
    <t>³é 31,12,2020թ_____</t>
  </si>
  <si>
    <t>ԲԲԸ  ՍԻԳՄԱ</t>
  </si>
  <si>
    <t>Անշարժ գույքի վարձակալություն</t>
  </si>
  <si>
    <t>278,130,01632</t>
  </si>
  <si>
    <t>00401654</t>
  </si>
  <si>
    <t>ք,Երևան Արին Բերդի3-րդ նրբ,21տ</t>
  </si>
  <si>
    <t>ք,Երևան Արին Բերդի 3-րդ,նրբ,21</t>
  </si>
  <si>
    <t>´³µ³Û³Ý Ð³ÙÉ»ï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</si>
</sst>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09]dddd\,\ mmmm\ dd\,\ yyyy"/>
    <numFmt numFmtId="185" formatCode="[$-409]h:mm:ss\ AM/PM"/>
  </numFmts>
  <fonts count="53">
    <font>
      <sz val="10"/>
      <name val="Arial Armenian"/>
      <family val="0"/>
    </font>
    <font>
      <sz val="10"/>
      <name val="Arial LatArm"/>
      <family val="2"/>
    </font>
    <font>
      <sz val="7"/>
      <name val="Arial LatArm"/>
      <family val="2"/>
    </font>
    <font>
      <b/>
      <sz val="13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9"/>
      <color indexed="8"/>
      <name val="Arial LatArm"/>
      <family val="2"/>
    </font>
    <font>
      <sz val="13"/>
      <color indexed="8"/>
      <name val="Arial LatArm"/>
      <family val="2"/>
    </font>
    <font>
      <b/>
      <sz val="10"/>
      <color indexed="8"/>
      <name val="Arial LatArm"/>
      <family val="2"/>
    </font>
    <font>
      <sz val="10"/>
      <color indexed="8"/>
      <name val="Arial LatArm"/>
      <family val="2"/>
    </font>
    <font>
      <b/>
      <sz val="12"/>
      <color indexed="8"/>
      <name val="Arial LatArm"/>
      <family val="2"/>
    </font>
    <font>
      <b/>
      <sz val="11"/>
      <name val="Arial LatArm"/>
      <family val="2"/>
    </font>
    <font>
      <sz val="11"/>
      <color indexed="8"/>
      <name val="Arial LatArm"/>
      <family val="2"/>
    </font>
    <font>
      <sz val="7"/>
      <color indexed="8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sz val="14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6" fillId="0" borderId="16" xfId="0" applyFont="1" applyBorder="1" applyAlignment="1" quotePrefix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25" xfId="0" applyFont="1" applyBorder="1" applyAlignment="1" quotePrefix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6" fillId="0" borderId="27" xfId="0" applyFont="1" applyBorder="1" applyAlignment="1" quotePrefix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6" fillId="0" borderId="29" xfId="0" applyFont="1" applyBorder="1" applyAlignment="1" quotePrefix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2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right" vertical="top" wrapText="1"/>
    </xf>
    <xf numFmtId="1" fontId="5" fillId="0" borderId="23" xfId="0" applyNumberFormat="1" applyFont="1" applyBorder="1" applyAlignment="1">
      <alignment horizontal="right" vertical="top" wrapText="1"/>
    </xf>
    <xf numFmtId="1" fontId="5" fillId="0" borderId="18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6" fillId="33" borderId="35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27">
      <selection activeCell="H30" sqref="H30"/>
    </sheetView>
  </sheetViews>
  <sheetFormatPr defaultColWidth="9.00390625" defaultRowHeight="12.75"/>
  <cols>
    <col min="1" max="1" width="18.375" style="1" customWidth="1"/>
    <col min="2" max="3" width="4.25390625" style="1" customWidth="1"/>
    <col min="4" max="4" width="9.25390625" style="1" customWidth="1"/>
    <col min="5" max="5" width="23.125" style="1" customWidth="1"/>
    <col min="6" max="6" width="10.00390625" style="1" customWidth="1"/>
    <col min="7" max="7" width="1.75390625" style="1" customWidth="1"/>
    <col min="8" max="8" width="33.375" style="1" customWidth="1"/>
    <col min="9" max="16384" width="9.125" style="1" customWidth="1"/>
  </cols>
  <sheetData>
    <row r="1" spans="7:8" ht="34.5" customHeight="1">
      <c r="G1" s="89" t="s">
        <v>0</v>
      </c>
      <c r="H1" s="89"/>
    </row>
    <row r="2" spans="7:8" ht="3.75" customHeight="1">
      <c r="G2" s="90"/>
      <c r="H2" s="90"/>
    </row>
    <row r="3" spans="7:8" ht="35.25" customHeight="1">
      <c r="G3" s="89" t="s">
        <v>1</v>
      </c>
      <c r="H3" s="91"/>
    </row>
    <row r="4" spans="7:8" ht="12.75" customHeight="1">
      <c r="G4" s="86"/>
      <c r="H4" s="86"/>
    </row>
    <row r="5" ht="16.5" customHeight="1">
      <c r="H5" s="2" t="s">
        <v>2</v>
      </c>
    </row>
    <row r="6" spans="10:12" ht="12.75">
      <c r="J6" s="77" t="s">
        <v>96</v>
      </c>
      <c r="K6" s="78"/>
      <c r="L6" s="79"/>
    </row>
    <row r="7" spans="10:12" ht="12.75">
      <c r="J7" s="80"/>
      <c r="K7" s="81"/>
      <c r="L7" s="82"/>
    </row>
    <row r="8" spans="10:12" ht="12.75">
      <c r="J8" s="83"/>
      <c r="K8" s="84"/>
      <c r="L8" s="85"/>
    </row>
    <row r="9" spans="1:8" ht="16.5">
      <c r="A9" s="87" t="s">
        <v>3</v>
      </c>
      <c r="B9" s="87"/>
      <c r="C9" s="87"/>
      <c r="D9" s="87"/>
      <c r="E9" s="87"/>
      <c r="F9" s="87"/>
      <c r="G9" s="87"/>
      <c r="H9" s="87"/>
    </row>
    <row r="11" spans="1:8" ht="15.75">
      <c r="A11" s="88" t="s">
        <v>97</v>
      </c>
      <c r="B11" s="88"/>
      <c r="C11" s="88"/>
      <c r="D11" s="88"/>
      <c r="E11" s="88"/>
      <c r="F11" s="88"/>
      <c r="G11" s="88"/>
      <c r="H11" s="88"/>
    </row>
    <row r="12" spans="1:8" ht="12.75">
      <c r="A12" s="75" t="s">
        <v>4</v>
      </c>
      <c r="B12" s="75"/>
      <c r="C12" s="75"/>
      <c r="D12" s="75"/>
      <c r="E12" s="75"/>
      <c r="F12" s="75"/>
      <c r="G12" s="75"/>
      <c r="H12" s="75"/>
    </row>
    <row r="15" ht="9" customHeight="1"/>
    <row r="16" ht="18" customHeight="1">
      <c r="H16" s="56" t="s">
        <v>5</v>
      </c>
    </row>
    <row r="17" spans="1:8" ht="24" customHeight="1">
      <c r="A17" s="3" t="s">
        <v>6</v>
      </c>
      <c r="B17" s="4"/>
      <c r="C17" s="4"/>
      <c r="D17" s="71" t="s">
        <v>98</v>
      </c>
      <c r="E17" s="60"/>
      <c r="F17" s="4"/>
      <c r="H17" s="5"/>
    </row>
    <row r="18" ht="24" customHeight="1">
      <c r="A18" s="3"/>
    </row>
    <row r="19" spans="1:8" ht="24" customHeight="1">
      <c r="A19" s="76" t="s">
        <v>7</v>
      </c>
      <c r="B19" s="76"/>
      <c r="C19" s="3"/>
      <c r="D19" s="60" t="s">
        <v>99</v>
      </c>
      <c r="E19" s="60"/>
      <c r="F19" s="4"/>
      <c r="H19" s="5"/>
    </row>
    <row r="20" spans="1:8" ht="24" customHeight="1">
      <c r="A20" s="76" t="s">
        <v>8</v>
      </c>
      <c r="B20" s="76"/>
      <c r="C20" s="3"/>
      <c r="D20" s="6" t="s">
        <v>95</v>
      </c>
      <c r="E20" s="6"/>
      <c r="F20" s="6"/>
      <c r="H20" s="5"/>
    </row>
    <row r="21" ht="24" customHeight="1">
      <c r="A21" s="3"/>
    </row>
    <row r="22" spans="1:8" ht="24" customHeight="1">
      <c r="A22" s="76" t="s">
        <v>9</v>
      </c>
      <c r="B22" s="76"/>
      <c r="C22" s="76"/>
      <c r="D22" s="76"/>
      <c r="H22" s="58" t="s">
        <v>100</v>
      </c>
    </row>
    <row r="23" ht="24" customHeight="1">
      <c r="A23" s="3"/>
    </row>
    <row r="24" spans="1:8" ht="24" customHeight="1">
      <c r="A24" s="76" t="s">
        <v>10</v>
      </c>
      <c r="B24" s="76"/>
      <c r="C24" s="76"/>
      <c r="D24" s="76"/>
      <c r="H24" s="59" t="s">
        <v>101</v>
      </c>
    </row>
    <row r="25" ht="24" customHeight="1">
      <c r="A25" s="3"/>
    </row>
    <row r="26" spans="1:8" ht="24" customHeight="1">
      <c r="A26" s="3" t="s">
        <v>11</v>
      </c>
      <c r="H26" s="61" t="s">
        <v>94</v>
      </c>
    </row>
    <row r="27" ht="24" customHeight="1">
      <c r="A27" s="3"/>
    </row>
    <row r="28" spans="1:8" ht="24" customHeight="1">
      <c r="A28" s="3" t="s">
        <v>12</v>
      </c>
      <c r="B28" s="72" t="s">
        <v>102</v>
      </c>
      <c r="C28" s="4"/>
      <c r="D28" s="4"/>
      <c r="E28" s="4"/>
      <c r="F28" s="73" t="s">
        <v>13</v>
      </c>
      <c r="G28" s="74"/>
      <c r="H28" s="61">
        <v>91413218</v>
      </c>
    </row>
    <row r="29" ht="24" customHeight="1">
      <c r="A29" s="3"/>
    </row>
    <row r="30" spans="1:8" ht="24" customHeight="1">
      <c r="A30" s="76" t="s">
        <v>14</v>
      </c>
      <c r="B30" s="76"/>
      <c r="C30" s="60" t="s">
        <v>103</v>
      </c>
      <c r="D30" s="4"/>
      <c r="E30" s="4"/>
      <c r="F30" s="73" t="s">
        <v>13</v>
      </c>
      <c r="G30" s="74"/>
      <c r="H30" s="61">
        <v>91413218</v>
      </c>
    </row>
    <row r="31" ht="24" customHeight="1">
      <c r="A31" s="3"/>
    </row>
    <row r="32" ht="24" customHeight="1">
      <c r="A32" s="3"/>
    </row>
    <row r="33" ht="24" customHeight="1">
      <c r="A33" s="3"/>
    </row>
    <row r="34" ht="24" customHeight="1"/>
    <row r="35" ht="24" customHeight="1"/>
    <row r="36" ht="24" customHeight="1"/>
    <row r="37" ht="24" customHeight="1"/>
  </sheetData>
  <sheetProtection/>
  <mergeCells count="15">
    <mergeCell ref="J6:L8"/>
    <mergeCell ref="G4:H4"/>
    <mergeCell ref="A9:H9"/>
    <mergeCell ref="A11:H11"/>
    <mergeCell ref="G1:H1"/>
    <mergeCell ref="G2:H2"/>
    <mergeCell ref="G3:H3"/>
    <mergeCell ref="F28:G28"/>
    <mergeCell ref="F30:G30"/>
    <mergeCell ref="A12:H12"/>
    <mergeCell ref="A20:B20"/>
    <mergeCell ref="A22:D22"/>
    <mergeCell ref="A24:D24"/>
    <mergeCell ref="A30:B30"/>
    <mergeCell ref="A19:B19"/>
  </mergeCells>
  <printOptions/>
  <pageMargins left="0.34" right="0.25" top="0.46" bottom="0.58" header="0.25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59" zoomScaleNormal="59" zoomScaleSheetLayoutView="100" zoomScalePageLayoutView="0" workbookViewId="0" topLeftCell="A45">
      <selection activeCell="D63" sqref="D63"/>
    </sheetView>
  </sheetViews>
  <sheetFormatPr defaultColWidth="9.00390625" defaultRowHeight="12.75"/>
  <cols>
    <col min="1" max="1" width="47.00390625" style="1" customWidth="1"/>
    <col min="2" max="2" width="6.875" style="1" customWidth="1"/>
    <col min="3" max="3" width="19.125" style="1" customWidth="1"/>
    <col min="4" max="4" width="22.625" style="1" customWidth="1"/>
    <col min="5" max="7" width="9.125" style="1" customWidth="1"/>
    <col min="8" max="8" width="18.00390625" style="1" customWidth="1"/>
    <col min="9" max="16384" width="9.125" style="1" customWidth="1"/>
  </cols>
  <sheetData>
    <row r="1" spans="1:4" ht="19.5" customHeight="1" thickTop="1">
      <c r="A1" s="7"/>
      <c r="B1" s="8"/>
      <c r="C1" s="8" t="s">
        <v>17</v>
      </c>
      <c r="D1" s="92" t="s">
        <v>58</v>
      </c>
    </row>
    <row r="2" spans="1:4" ht="16.5">
      <c r="A2" s="9" t="s">
        <v>15</v>
      </c>
      <c r="B2" s="10" t="s">
        <v>16</v>
      </c>
      <c r="C2" s="10" t="s">
        <v>18</v>
      </c>
      <c r="D2" s="93"/>
    </row>
    <row r="3" spans="1:4" ht="24" customHeight="1" thickBot="1">
      <c r="A3" s="11">
        <v>1</v>
      </c>
      <c r="B3" s="12">
        <v>2</v>
      </c>
      <c r="C3" s="12">
        <v>3</v>
      </c>
      <c r="D3" s="13">
        <v>4</v>
      </c>
    </row>
    <row r="4" spans="1:4" ht="16.5" thickTop="1">
      <c r="A4" s="14" t="s">
        <v>20</v>
      </c>
      <c r="B4" s="15"/>
      <c r="C4" s="16"/>
      <c r="D4" s="17"/>
    </row>
    <row r="5" spans="1:4" ht="15.75">
      <c r="A5" s="18" t="s">
        <v>21</v>
      </c>
      <c r="B5" s="19" t="s">
        <v>45</v>
      </c>
      <c r="C5" s="20">
        <v>26209000</v>
      </c>
      <c r="D5" s="21">
        <v>26209000</v>
      </c>
    </row>
    <row r="6" spans="1:4" ht="15.75">
      <c r="A6" s="18" t="s">
        <v>22</v>
      </c>
      <c r="B6" s="19" t="s">
        <v>46</v>
      </c>
      <c r="C6" s="20"/>
      <c r="D6" s="21"/>
    </row>
    <row r="7" spans="1:4" ht="15.75">
      <c r="A7" s="22" t="s">
        <v>23</v>
      </c>
      <c r="B7" s="19" t="s">
        <v>47</v>
      </c>
      <c r="C7" s="20"/>
      <c r="D7" s="21"/>
    </row>
    <row r="8" spans="1:4" ht="25.5">
      <c r="A8" s="22" t="s">
        <v>24</v>
      </c>
      <c r="B8" s="19" t="s">
        <v>48</v>
      </c>
      <c r="C8" s="20"/>
      <c r="D8" s="21"/>
    </row>
    <row r="9" spans="1:4" ht="15.75">
      <c r="A9" s="22" t="s">
        <v>25</v>
      </c>
      <c r="B9" s="19" t="s">
        <v>49</v>
      </c>
      <c r="C9" s="20"/>
      <c r="D9" s="21"/>
    </row>
    <row r="10" spans="1:4" ht="15.75">
      <c r="A10" s="22" t="s">
        <v>26</v>
      </c>
      <c r="B10" s="19" t="s">
        <v>50</v>
      </c>
      <c r="C10" s="20"/>
      <c r="D10" s="21"/>
    </row>
    <row r="11" spans="1:4" ht="15.75">
      <c r="A11" s="22" t="s">
        <v>27</v>
      </c>
      <c r="B11" s="19" t="s">
        <v>51</v>
      </c>
      <c r="C11" s="20"/>
      <c r="D11" s="21"/>
    </row>
    <row r="12" spans="1:4" ht="15.75">
      <c r="A12" s="23"/>
      <c r="B12" s="24" t="s">
        <v>52</v>
      </c>
      <c r="C12" s="20"/>
      <c r="D12" s="21"/>
    </row>
    <row r="13" spans="1:4" ht="15.75">
      <c r="A13" s="25"/>
      <c r="B13" s="26" t="s">
        <v>53</v>
      </c>
      <c r="C13" s="20"/>
      <c r="D13" s="21"/>
    </row>
    <row r="14" spans="1:4" ht="16.5" customHeight="1">
      <c r="A14" s="25"/>
      <c r="B14" s="26" t="s">
        <v>54</v>
      </c>
      <c r="C14" s="20"/>
      <c r="D14" s="21"/>
    </row>
    <row r="15" spans="1:4" ht="18" customHeight="1" thickBot="1">
      <c r="A15" s="27"/>
      <c r="B15" s="28" t="s">
        <v>55</v>
      </c>
      <c r="C15" s="63"/>
      <c r="D15" s="64"/>
    </row>
    <row r="16" spans="1:4" ht="31.5" customHeight="1" thickTop="1">
      <c r="A16" s="29" t="s">
        <v>28</v>
      </c>
      <c r="B16" s="19" t="s">
        <v>56</v>
      </c>
      <c r="C16" s="20"/>
      <c r="D16" s="62">
        <f>SUM(D5:D15)</f>
        <v>26209000</v>
      </c>
    </row>
    <row r="17" spans="1:4" ht="37.5" customHeight="1">
      <c r="A17" s="30"/>
      <c r="B17" s="31"/>
      <c r="C17" s="32"/>
      <c r="D17" s="33"/>
    </row>
    <row r="18" spans="1:4" ht="15.75">
      <c r="A18" s="34" t="s">
        <v>29</v>
      </c>
      <c r="B18" s="35"/>
      <c r="C18" s="32"/>
      <c r="D18" s="33"/>
    </row>
    <row r="19" spans="1:4" ht="15.75">
      <c r="A19" s="22" t="s">
        <v>30</v>
      </c>
      <c r="B19" s="19" t="s">
        <v>57</v>
      </c>
      <c r="C19" s="20"/>
      <c r="D19" s="20"/>
    </row>
    <row r="20" spans="1:4" ht="15.75">
      <c r="A20" s="22" t="s">
        <v>31</v>
      </c>
      <c r="B20" s="36">
        <v>100</v>
      </c>
      <c r="C20" s="20"/>
      <c r="D20" s="20"/>
    </row>
    <row r="21" spans="1:4" ht="15.75">
      <c r="A21" s="22" t="s">
        <v>32</v>
      </c>
      <c r="B21" s="36">
        <v>110</v>
      </c>
      <c r="C21" s="20"/>
      <c r="D21" s="20"/>
    </row>
    <row r="22" spans="1:4" ht="15.75">
      <c r="A22" s="22" t="s">
        <v>33</v>
      </c>
      <c r="B22" s="36">
        <v>120</v>
      </c>
      <c r="C22" s="20"/>
      <c r="D22" s="20"/>
    </row>
    <row r="23" spans="1:4" ht="15.75">
      <c r="A23" s="22" t="s">
        <v>34</v>
      </c>
      <c r="B23" s="36">
        <v>130</v>
      </c>
      <c r="C23" s="20"/>
      <c r="D23" s="20"/>
    </row>
    <row r="24" spans="1:4" ht="15.75">
      <c r="A24" s="22" t="s">
        <v>35</v>
      </c>
      <c r="B24" s="36">
        <v>140</v>
      </c>
      <c r="C24" s="20"/>
      <c r="D24" s="20"/>
    </row>
    <row r="25" spans="1:4" ht="15.75">
      <c r="A25" s="22" t="s">
        <v>36</v>
      </c>
      <c r="B25" s="36">
        <v>150</v>
      </c>
      <c r="C25" s="20"/>
      <c r="D25" s="20"/>
    </row>
    <row r="26" spans="1:4" ht="15.75">
      <c r="A26" s="22" t="s">
        <v>37</v>
      </c>
      <c r="B26" s="36">
        <v>160</v>
      </c>
      <c r="C26" s="20"/>
      <c r="D26" s="20"/>
    </row>
    <row r="27" spans="1:4" ht="15.75" customHeight="1">
      <c r="A27" s="22" t="s">
        <v>38</v>
      </c>
      <c r="B27" s="36">
        <v>170</v>
      </c>
      <c r="C27" s="20"/>
      <c r="D27" s="20"/>
    </row>
    <row r="28" spans="1:4" ht="15.75">
      <c r="A28" s="22" t="s">
        <v>39</v>
      </c>
      <c r="B28" s="36">
        <v>180</v>
      </c>
      <c r="C28" s="20"/>
      <c r="D28" s="20"/>
    </row>
    <row r="29" spans="1:4" ht="15.75">
      <c r="A29" s="22" t="s">
        <v>40</v>
      </c>
      <c r="B29" s="36">
        <v>190</v>
      </c>
      <c r="C29" s="20"/>
      <c r="D29" s="20"/>
    </row>
    <row r="30" spans="1:4" ht="15.75">
      <c r="A30" s="22" t="s">
        <v>41</v>
      </c>
      <c r="B30" s="36">
        <v>200</v>
      </c>
      <c r="C30" s="20">
        <v>460375</v>
      </c>
      <c r="D30" s="20">
        <v>4627159</v>
      </c>
    </row>
    <row r="31" spans="1:4" ht="15.75">
      <c r="A31" s="22" t="s">
        <v>42</v>
      </c>
      <c r="B31" s="36">
        <v>210</v>
      </c>
      <c r="C31" s="20"/>
      <c r="D31" s="20"/>
    </row>
    <row r="32" spans="1:4" ht="15.75">
      <c r="A32" s="38"/>
      <c r="B32" s="36">
        <v>211</v>
      </c>
      <c r="C32" s="20"/>
      <c r="D32" s="20"/>
    </row>
    <row r="33" spans="1:4" ht="15.75" customHeight="1" thickBot="1">
      <c r="A33" s="39"/>
      <c r="B33" s="40">
        <v>212</v>
      </c>
      <c r="C33" s="46"/>
      <c r="D33" s="65"/>
    </row>
    <row r="34" spans="1:4" ht="27.75" customHeight="1" thickTop="1">
      <c r="A34" s="29" t="s">
        <v>43</v>
      </c>
      <c r="B34" s="36">
        <v>220</v>
      </c>
      <c r="C34" s="20"/>
      <c r="D34" s="62">
        <f>SUM(D19:D33)</f>
        <v>4627159</v>
      </c>
    </row>
    <row r="35" spans="1:4" ht="46.5" customHeight="1" thickBot="1">
      <c r="A35" s="41"/>
      <c r="B35" s="42"/>
      <c r="C35" s="43"/>
      <c r="D35" s="44"/>
    </row>
    <row r="36" spans="1:4" ht="17.25" thickBot="1" thickTop="1">
      <c r="A36" s="45" t="s">
        <v>44</v>
      </c>
      <c r="B36" s="40">
        <v>230</v>
      </c>
      <c r="C36" s="46"/>
      <c r="D36" s="66">
        <f>D16+D34</f>
        <v>30836159</v>
      </c>
    </row>
    <row r="37" ht="13.5" thickTop="1"/>
    <row r="38" ht="5.25" customHeight="1" thickBot="1"/>
    <row r="39" spans="1:4" ht="19.5" customHeight="1" thickTop="1">
      <c r="A39" s="47"/>
      <c r="B39" s="8"/>
      <c r="C39" s="8" t="s">
        <v>17</v>
      </c>
      <c r="D39" s="92" t="s">
        <v>19</v>
      </c>
    </row>
    <row r="40" spans="1:4" ht="16.5">
      <c r="A40" s="9" t="s">
        <v>59</v>
      </c>
      <c r="B40" s="10" t="s">
        <v>16</v>
      </c>
      <c r="C40" s="10" t="s">
        <v>18</v>
      </c>
      <c r="D40" s="93"/>
    </row>
    <row r="41" spans="1:4" ht="13.5" thickBot="1">
      <c r="A41" s="11">
        <v>1</v>
      </c>
      <c r="B41" s="12">
        <v>2</v>
      </c>
      <c r="C41" s="12">
        <v>3</v>
      </c>
      <c r="D41" s="13">
        <v>4</v>
      </c>
    </row>
    <row r="42" spans="1:4" ht="16.5" thickTop="1">
      <c r="A42" s="34" t="s">
        <v>60</v>
      </c>
      <c r="B42" s="31"/>
      <c r="C42" s="32"/>
      <c r="D42" s="33"/>
    </row>
    <row r="43" spans="1:4" ht="25.5">
      <c r="A43" s="22" t="s">
        <v>61</v>
      </c>
      <c r="B43" s="36">
        <v>240</v>
      </c>
      <c r="C43" s="67">
        <v>8090000</v>
      </c>
      <c r="D43" s="62">
        <v>8090000</v>
      </c>
    </row>
    <row r="44" spans="1:4" ht="15.75">
      <c r="A44" s="22" t="s">
        <v>62</v>
      </c>
      <c r="B44" s="36">
        <v>250</v>
      </c>
      <c r="C44" s="68"/>
      <c r="D44" s="69"/>
    </row>
    <row r="45" spans="1:4" ht="25.5">
      <c r="A45" s="22" t="s">
        <v>63</v>
      </c>
      <c r="B45" s="36">
        <v>260</v>
      </c>
      <c r="C45" s="68"/>
      <c r="D45" s="69">
        <v>18119000</v>
      </c>
    </row>
    <row r="46" spans="1:4" ht="15.75">
      <c r="A46" s="22" t="s">
        <v>64</v>
      </c>
      <c r="B46" s="36">
        <v>270</v>
      </c>
      <c r="C46" s="67"/>
      <c r="D46" s="62"/>
    </row>
    <row r="47" spans="1:4" ht="15.75">
      <c r="A47" s="22" t="s">
        <v>65</v>
      </c>
      <c r="B47" s="36">
        <v>280</v>
      </c>
      <c r="C47" s="68"/>
      <c r="D47" s="69"/>
    </row>
    <row r="48" spans="1:4" ht="15.75">
      <c r="A48" s="22" t="s">
        <v>66</v>
      </c>
      <c r="B48" s="36">
        <v>290</v>
      </c>
      <c r="C48" s="68"/>
      <c r="D48" s="69"/>
    </row>
    <row r="49" spans="1:4" ht="16.5" thickBot="1">
      <c r="A49" s="39"/>
      <c r="B49" s="40">
        <v>291</v>
      </c>
      <c r="C49" s="70"/>
      <c r="D49" s="66"/>
    </row>
    <row r="50" spans="1:4" ht="16.5" thickTop="1">
      <c r="A50" s="29" t="s">
        <v>67</v>
      </c>
      <c r="B50" s="36">
        <v>300</v>
      </c>
      <c r="C50" s="20"/>
      <c r="D50" s="62">
        <f>SUM(D43:D49)</f>
        <v>26209000</v>
      </c>
    </row>
    <row r="51" spans="1:4" ht="15.75">
      <c r="A51" s="48"/>
      <c r="B51" s="31"/>
      <c r="C51" s="32"/>
      <c r="D51" s="33"/>
    </row>
    <row r="52" spans="1:4" ht="15.75">
      <c r="A52" s="34" t="s">
        <v>68</v>
      </c>
      <c r="B52" s="31"/>
      <c r="C52" s="32"/>
      <c r="D52" s="33"/>
    </row>
    <row r="53" spans="1:4" ht="25.5">
      <c r="A53" s="22" t="s">
        <v>69</v>
      </c>
      <c r="B53" s="36">
        <v>310</v>
      </c>
      <c r="C53" s="67"/>
      <c r="D53" s="62"/>
    </row>
    <row r="54" spans="1:4" ht="15.75">
      <c r="A54" s="22" t="s">
        <v>70</v>
      </c>
      <c r="B54" s="36">
        <v>320</v>
      </c>
      <c r="C54" s="67"/>
      <c r="D54" s="62"/>
    </row>
    <row r="55" spans="1:4" ht="15.75">
      <c r="A55" s="22" t="s">
        <v>71</v>
      </c>
      <c r="B55" s="36">
        <v>330</v>
      </c>
      <c r="C55" s="67"/>
      <c r="D55" s="62"/>
    </row>
    <row r="56" spans="1:4" ht="15.75">
      <c r="A56" s="22" t="s">
        <v>72</v>
      </c>
      <c r="B56" s="36">
        <v>340</v>
      </c>
      <c r="C56" s="67"/>
      <c r="D56" s="62"/>
    </row>
    <row r="57" spans="1:4" ht="15.75">
      <c r="A57" s="22" t="s">
        <v>73</v>
      </c>
      <c r="B57" s="36">
        <v>350</v>
      </c>
      <c r="C57" s="67"/>
      <c r="D57" s="62"/>
    </row>
    <row r="58" spans="1:4" ht="16.5" thickBot="1">
      <c r="A58" s="39"/>
      <c r="B58" s="40">
        <v>351</v>
      </c>
      <c r="C58" s="70"/>
      <c r="D58" s="66"/>
    </row>
    <row r="59" spans="1:4" ht="26.25" thickTop="1">
      <c r="A59" s="29" t="s">
        <v>74</v>
      </c>
      <c r="B59" s="36">
        <v>360</v>
      </c>
      <c r="C59" s="37"/>
      <c r="D59" s="62">
        <f>SUM(D53:D58)</f>
        <v>0</v>
      </c>
    </row>
    <row r="60" spans="1:4" ht="15.75">
      <c r="A60" s="48"/>
      <c r="B60" s="31"/>
      <c r="C60" s="32"/>
      <c r="D60" s="33"/>
    </row>
    <row r="61" spans="1:4" ht="15.75">
      <c r="A61" s="34" t="s">
        <v>75</v>
      </c>
      <c r="B61" s="31"/>
      <c r="C61" s="32"/>
      <c r="D61" s="33"/>
    </row>
    <row r="62" spans="1:4" ht="15.75">
      <c r="A62" s="22" t="s">
        <v>76</v>
      </c>
      <c r="B62" s="36">
        <v>370</v>
      </c>
      <c r="C62" s="67"/>
      <c r="D62" s="62"/>
    </row>
    <row r="63" spans="1:4" ht="15.75">
      <c r="A63" s="22" t="s">
        <v>77</v>
      </c>
      <c r="B63" s="36">
        <v>380</v>
      </c>
      <c r="C63" s="67"/>
      <c r="D63" s="62"/>
    </row>
    <row r="64" spans="1:4" ht="15.75">
      <c r="A64" s="22" t="s">
        <v>78</v>
      </c>
      <c r="B64" s="36">
        <v>390</v>
      </c>
      <c r="C64" s="67"/>
      <c r="D64" s="62"/>
    </row>
    <row r="65" spans="1:4" ht="15.75">
      <c r="A65" s="22" t="s">
        <v>79</v>
      </c>
      <c r="B65" s="36">
        <v>400</v>
      </c>
      <c r="C65" s="67"/>
      <c r="D65" s="62"/>
    </row>
    <row r="66" spans="1:4" ht="25.5">
      <c r="A66" s="22" t="s">
        <v>80</v>
      </c>
      <c r="B66" s="36">
        <v>410</v>
      </c>
      <c r="C66" s="67"/>
      <c r="D66" s="62"/>
    </row>
    <row r="67" spans="1:4" ht="38.25">
      <c r="A67" s="22" t="s">
        <v>81</v>
      </c>
      <c r="B67" s="36">
        <v>420</v>
      </c>
      <c r="C67" s="67"/>
      <c r="D67" s="62"/>
    </row>
    <row r="68" spans="1:4" ht="38.25">
      <c r="A68" s="22" t="s">
        <v>82</v>
      </c>
      <c r="B68" s="36">
        <v>430</v>
      </c>
      <c r="C68" s="67"/>
      <c r="D68" s="62"/>
    </row>
    <row r="69" spans="1:4" ht="25.5">
      <c r="A69" s="22" t="s">
        <v>83</v>
      </c>
      <c r="B69" s="36">
        <v>440</v>
      </c>
      <c r="C69" s="67"/>
      <c r="D69" s="62">
        <v>2450000</v>
      </c>
    </row>
    <row r="70" spans="1:4" ht="15.75">
      <c r="A70" s="22" t="s">
        <v>84</v>
      </c>
      <c r="B70" s="36">
        <v>450</v>
      </c>
      <c r="C70" s="67"/>
      <c r="D70" s="62">
        <v>2177159</v>
      </c>
    </row>
    <row r="71" spans="1:4" ht="15.75">
      <c r="A71" s="22" t="s">
        <v>85</v>
      </c>
      <c r="B71" s="36">
        <v>460</v>
      </c>
      <c r="C71" s="67"/>
      <c r="D71" s="62"/>
    </row>
    <row r="72" spans="1:4" ht="15.75">
      <c r="A72" s="22" t="s">
        <v>86</v>
      </c>
      <c r="B72" s="36">
        <v>470</v>
      </c>
      <c r="C72" s="67"/>
      <c r="D72" s="62"/>
    </row>
    <row r="73" spans="1:4" ht="15.75">
      <c r="A73" s="22" t="s">
        <v>87</v>
      </c>
      <c r="B73" s="36">
        <v>480</v>
      </c>
      <c r="C73" s="67"/>
      <c r="D73" s="62"/>
    </row>
    <row r="74" spans="1:4" ht="15.75">
      <c r="A74" s="38"/>
      <c r="B74" s="36">
        <v>481</v>
      </c>
      <c r="C74" s="67"/>
      <c r="D74" s="62"/>
    </row>
    <row r="75" spans="1:4" ht="15.75">
      <c r="A75" s="38"/>
      <c r="B75" s="36">
        <v>482</v>
      </c>
      <c r="C75" s="67"/>
      <c r="D75" s="62"/>
    </row>
    <row r="76" spans="1:4" ht="16.5" thickBot="1">
      <c r="A76" s="39"/>
      <c r="B76" s="40">
        <v>483</v>
      </c>
      <c r="C76" s="70"/>
      <c r="D76" s="66"/>
    </row>
    <row r="77" spans="1:4" ht="16.5" thickTop="1">
      <c r="A77" s="29" t="s">
        <v>88</v>
      </c>
      <c r="B77" s="36">
        <v>490</v>
      </c>
      <c r="C77" s="20"/>
      <c r="D77" s="62">
        <f>SUM(D62:D76)</f>
        <v>4627159</v>
      </c>
    </row>
    <row r="78" spans="1:4" ht="16.5" thickBot="1">
      <c r="A78" s="49"/>
      <c r="B78" s="42"/>
      <c r="C78" s="43"/>
      <c r="D78" s="44"/>
    </row>
    <row r="79" spans="1:4" ht="17.25" thickBot="1" thickTop="1">
      <c r="A79" s="50" t="s">
        <v>92</v>
      </c>
      <c r="B79" s="40">
        <v>500</v>
      </c>
      <c r="C79" s="46"/>
      <c r="D79" s="66">
        <f>D50+D59+D77</f>
        <v>30836159</v>
      </c>
    </row>
    <row r="80" ht="13.5" thickTop="1"/>
  </sheetData>
  <sheetProtection/>
  <mergeCells count="2">
    <mergeCell ref="D1:D2"/>
    <mergeCell ref="D39:D40"/>
  </mergeCells>
  <printOptions/>
  <pageMargins left="0.38" right="0.39" top="0.48" bottom="1" header="0.32" footer="0.5"/>
  <pageSetup horizontalDpi="600" verticalDpi="600" orientation="portrait" paperSize="9" scale="98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="115" zoomScaleNormal="115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33.625" style="1" customWidth="1"/>
    <col min="2" max="2" width="18.75390625" style="1" customWidth="1"/>
    <col min="3" max="3" width="29.125" style="1" customWidth="1"/>
    <col min="4" max="16384" width="9.125" style="1" customWidth="1"/>
  </cols>
  <sheetData>
    <row r="1" spans="1:3" ht="15.75">
      <c r="A1" s="51"/>
      <c r="B1" s="52" t="s">
        <v>89</v>
      </c>
      <c r="C1" s="53" t="s">
        <v>104</v>
      </c>
    </row>
    <row r="2" spans="1:3" ht="12.75">
      <c r="A2" s="54" t="s">
        <v>90</v>
      </c>
      <c r="B2" s="3"/>
      <c r="C2" s="57" t="s">
        <v>93</v>
      </c>
    </row>
    <row r="3" spans="1:3" ht="15.75">
      <c r="A3" s="55"/>
      <c r="B3" s="52" t="s">
        <v>91</v>
      </c>
      <c r="C3" s="53"/>
    </row>
    <row r="4" spans="1:3" ht="15.75">
      <c r="A4" s="55"/>
      <c r="B4" s="3"/>
      <c r="C4" s="57" t="s">
        <v>93</v>
      </c>
    </row>
  </sheetData>
  <sheetProtection/>
  <printOptions/>
  <pageMargins left="0.75" right="0.75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2009-02-12T13:37:45Z</cp:lastPrinted>
  <dcterms:created xsi:type="dcterms:W3CDTF">2004-08-18T10:26:15Z</dcterms:created>
  <dcterms:modified xsi:type="dcterms:W3CDTF">2022-05-19T12:35:16Z</dcterms:modified>
  <cp:category/>
  <cp:version/>
  <cp:contentType/>
  <cp:contentStatus/>
</cp:coreProperties>
</file>