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0245" windowHeight="7530" activeTab="0"/>
  </bookViews>
  <sheets>
    <sheet name="Page 1" sheetId="1" r:id="rId1"/>
    <sheet name="Balance" sheetId="2" r:id="rId2"/>
  </sheets>
  <definedNames>
    <definedName name="_BUSADDRESS">'Page 1'!$B$37</definedName>
    <definedName name="_CHIEFACCTNT">'Balance'!$C$92</definedName>
    <definedName name="_COMPANYADDR">'Page 1'!$B$35</definedName>
    <definedName name="_COMPANYNAME">'Page 1'!$B$23</definedName>
    <definedName name="_MANAGERNAME">'Balance'!$C$90</definedName>
    <definedName name="_PERIOD">'Page 1'!$C$17</definedName>
    <definedName name="_PHONE">'Page 1'!$H$35</definedName>
    <definedName name="_STATEREGISTR">'Page 1'!$H$29</definedName>
    <definedName name="_TAXCODE">'Page 1'!$H$31</definedName>
    <definedName name="_UNIT">'Page 1'!$H$33</definedName>
    <definedName name="Assets1">'Balance'!$6:$6</definedName>
    <definedName name="Assets2">'Balance'!$23:$23</definedName>
    <definedName name="AssetsBalance">'Balance'!$40:$40</definedName>
    <definedName name="Capital">'Balance'!$47:$47</definedName>
    <definedName name="ColCode">'Balance'!$B:$B</definedName>
    <definedName name="FirstRow">'Balance'!$6:$6</definedName>
    <definedName name="LastRow">'Balance'!$83:$83</definedName>
    <definedName name="Liabilities1">'Balance'!$57:$57</definedName>
    <definedName name="Liabilities2">'Balance'!$66:$66</definedName>
    <definedName name="LiabilitiesBalance">'Balance'!$83:$83</definedName>
    <definedName name="PreviousData">'Balance'!$C:$C</definedName>
    <definedName name="_xlnm.Print_Area" localSheetId="1">'Balance'!$A$1:$D$94</definedName>
    <definedName name="ReportData">'Balance'!$D:$D</definedName>
    <definedName name="TotalAssets1">'Balance'!$20:$20</definedName>
    <definedName name="TotalAssets2">'Balance'!$38:$38</definedName>
    <definedName name="TotalCapital">'Balance'!$54:$54</definedName>
    <definedName name="TotalLiabilities1">'Balance'!$63:$63</definedName>
    <definedName name="TotalLiabilities2">'Balance'!$81:$81</definedName>
  </definedNames>
  <calcPr fullCalcOnLoad="1"/>
</workbook>
</file>

<file path=xl/sharedStrings.xml><?xml version="1.0" encoding="utf-8"?>
<sst xmlns="http://schemas.openxmlformats.org/spreadsheetml/2006/main" count="204" uniqueCount="111">
  <si>
    <t>Հաստատված է ՀՀ ֆինանսների և էկոնոմիկայի նախարարության</t>
  </si>
  <si>
    <t xml:space="preserve">12.12.2001թ. թիվ 465 հրամանով տարեկան (ամբողջական </t>
  </si>
  <si>
    <t xml:space="preserve"> փաթեթով միջանկյալ) հաշվետվության ներկայացման համար</t>
  </si>
  <si>
    <t xml:space="preserve">Տարածվում է ՀՀ կառավարության 26.11.1998թ. N 740 որոշմամբ </t>
  </si>
  <si>
    <t>սահմանված կազմակերպությունների վրա</t>
  </si>
  <si>
    <t>Ձև N 1</t>
  </si>
  <si>
    <t>ՀԱՇՎԱՊԱՀԱԿԱՆ ՀԱՇՎԵԿՇԻՌ</t>
  </si>
  <si>
    <t>առ</t>
  </si>
  <si>
    <t>"31" դեկտեմբերի 2021թ.</t>
  </si>
  <si>
    <t>(ամսաթիվ, ամիս, տարի)</t>
  </si>
  <si>
    <t>ծածկագիրը</t>
  </si>
  <si>
    <t>Կազմակերպության անվանումը</t>
  </si>
  <si>
    <t>ՄԱՄՓՐԵ ԱՐՔԱ ԲԲԸ</t>
  </si>
  <si>
    <t xml:space="preserve">                    </t>
  </si>
  <si>
    <t xml:space="preserve">Փաստացի գործունեության  </t>
  </si>
  <si>
    <t>հիմնական երկու տեսակները</t>
  </si>
  <si>
    <t>Պետական ռեգիստրում գրանցման համարը</t>
  </si>
  <si>
    <t>264.110.1037249</t>
  </si>
  <si>
    <t>Հարկ վճարողի հաշվառման համարը</t>
  </si>
  <si>
    <t>00189225</t>
  </si>
  <si>
    <t>Չափի միավորը</t>
  </si>
  <si>
    <t>Մեկ ՀՀ դրամ</t>
  </si>
  <si>
    <t xml:space="preserve">Գտնվելու վայրը </t>
  </si>
  <si>
    <t>ք. Երևան Արաբկիր 21 փ. 22/2</t>
  </si>
  <si>
    <t>հեռախոսը</t>
  </si>
  <si>
    <t/>
  </si>
  <si>
    <t xml:space="preserve">Փաստացի գործունեության իրականացման վայրը </t>
  </si>
  <si>
    <t>ԱԿՏԻՎ</t>
  </si>
  <si>
    <t>տող</t>
  </si>
  <si>
    <t>Նախորդ տարվա վերջին</t>
  </si>
  <si>
    <t>Հաշվետու տարվա (ժամանակաշրջանի) վերջին</t>
  </si>
  <si>
    <t>3</t>
  </si>
  <si>
    <t>4</t>
  </si>
  <si>
    <t>I. Ոչ ընթացիկ ակտիվներ</t>
  </si>
  <si>
    <t>Հիմնական միջոցներ</t>
  </si>
  <si>
    <t>010</t>
  </si>
  <si>
    <t>Անավարտ ոչ ընթացիկ նյութական ակտիվներ</t>
  </si>
  <si>
    <t>020</t>
  </si>
  <si>
    <t>Ոչ նյութական ակտիվներ</t>
  </si>
  <si>
    <t>030</t>
  </si>
  <si>
    <t xml:space="preserve">Բաժնեմասնակցության մեթոդով հաշվառվող ներդրումներ </t>
  </si>
  <si>
    <t>040</t>
  </si>
  <si>
    <t>Այլ ոչ ընթացիկ ֆինանսական ակտիվներ</t>
  </si>
  <si>
    <t>050</t>
  </si>
  <si>
    <t>Հետաձգված հարկային ակտիվներ</t>
  </si>
  <si>
    <t>060</t>
  </si>
  <si>
    <t>Այլ ոչ ընթացիկ ակտիվներ, այդ թվում՝</t>
  </si>
  <si>
    <t>070</t>
  </si>
  <si>
    <t>071</t>
  </si>
  <si>
    <t>072</t>
  </si>
  <si>
    <t>073</t>
  </si>
  <si>
    <t>074</t>
  </si>
  <si>
    <t>075</t>
  </si>
  <si>
    <t>076</t>
  </si>
  <si>
    <t>077</t>
  </si>
  <si>
    <t>Ընդամենը ոչ ընթացիկ ակտիվներ</t>
  </si>
  <si>
    <t>080</t>
  </si>
  <si>
    <t>II. Ընթացիկ ակտիվներ</t>
  </si>
  <si>
    <t>Նյութեր</t>
  </si>
  <si>
    <t>090</t>
  </si>
  <si>
    <t>Աճեցվող և բտվող կենդանիներ</t>
  </si>
  <si>
    <t>Արագամաշ առարկաներ</t>
  </si>
  <si>
    <t>Անավարտ արտադրություն</t>
  </si>
  <si>
    <t>Արտադրանք</t>
  </si>
  <si>
    <t>Ապրանքներ</t>
  </si>
  <si>
    <t>Տրված ընթացիկ կանխավճարներ</t>
  </si>
  <si>
    <t>Դեբիտորական պարտքեր վաճառքների գծով</t>
  </si>
  <si>
    <t>Կարճաժամկետ դեբիտորական պարտքեր բյուջեի գծով</t>
  </si>
  <si>
    <t>Այլ դեբիտորական պարտքեր</t>
  </si>
  <si>
    <t>Ընթացիկ ֆինանսական ներդրումներ</t>
  </si>
  <si>
    <t>Դրամական միջոցներ և դրանց համարժեքներ</t>
  </si>
  <si>
    <t>Այլ ընթացիկ ակտիվներ, այդ թվում՝</t>
  </si>
  <si>
    <t>Ընդամենը ընթացիկ ակտիվներ</t>
  </si>
  <si>
    <t>Հ Ա Շ Վ Ե Կ Շ Ի Ռ</t>
  </si>
  <si>
    <t>_x0007_=DATE(YEAR(StartDate())-1,MONTH(StartDate()),DAY(StartDate()))</t>
  </si>
  <si>
    <t>_x0007_=DATE(YEAR(EndDate())-1,MONTH(EndDate()),DAY(EndDate()))</t>
  </si>
  <si>
    <t>ՊԱՍԻՎ</t>
  </si>
  <si>
    <t>2</t>
  </si>
  <si>
    <t>III. Սեփական կապիտալ</t>
  </si>
  <si>
    <t>Կանոնադրական (բաժնեհավաք) կապիտալի զուտ գումար</t>
  </si>
  <si>
    <t>Էմիսիոն եկամուտ</t>
  </si>
  <si>
    <t>Վերագնահատումից և վերաչափումից տարբերություններ</t>
  </si>
  <si>
    <t>Կուտակված շահույթ</t>
  </si>
  <si>
    <t>Պահուստային կապիտալ</t>
  </si>
  <si>
    <t>Սեփական կապիտալի այլ տարրեր, այդ թվում՝</t>
  </si>
  <si>
    <t>Ընդամենը սեփական կապիտալ</t>
  </si>
  <si>
    <t>IV. Ոչ ընթացիկ պարտավորություններ</t>
  </si>
  <si>
    <t>Երկարաժամկետ բանկային վարկեր և փոխառություններ</t>
  </si>
  <si>
    <t>Հետաձգված հարկային պարտավորություններ</t>
  </si>
  <si>
    <t>Ակտիվներին վերաբերող շնորհներ</t>
  </si>
  <si>
    <t>Ոչ ընթացիկ պահուստներ</t>
  </si>
  <si>
    <t>Այլ ոչ ընթացիկ պարտավորություններ, այդ թվում՝</t>
  </si>
  <si>
    <t>Ընդամենը ոչ ընթացիկ պարտավորություններ</t>
  </si>
  <si>
    <t>V. Ընթացիկ  պարտավորություններ</t>
  </si>
  <si>
    <t>Կարճաժամկետ բանկային վարկեր</t>
  </si>
  <si>
    <t>Կարճաժամկետ փոխառություններ</t>
  </si>
  <si>
    <t>Կրեդիտորական պարտքեր գնումների գծով</t>
  </si>
  <si>
    <t>Ստացված ընթացիկ կանխավճարներ</t>
  </si>
  <si>
    <t>Կարճաժամկետ կրեդիտորական պարտքեր բյուջեին</t>
  </si>
  <si>
    <t xml:space="preserve">Կարճաժամկետ կրեդիտորական պարտքեր պարտադիր սոցիալական ապահովագրության գծով </t>
  </si>
  <si>
    <t>Կրեդիտորական պարտքեր աշխատավարձի և աշխատակիցների այլ կարճաժամկետ հատուցումների գծով</t>
  </si>
  <si>
    <t>Կարճաժամկետ կրեդիտորական պարտքեր մասնակիցներին (հիմնադիրներին)</t>
  </si>
  <si>
    <t>Այլ կրեդիտորական պարտքեր</t>
  </si>
  <si>
    <t>Եկամուտներին վերաբերող շնորհներ</t>
  </si>
  <si>
    <t>Ընթացիկ պահուստներ</t>
  </si>
  <si>
    <t>Այլ ընթացիկ պարտավորություններ, այդ թվում՝</t>
  </si>
  <si>
    <t>Ընդամենը ընթացիկ պարտավորություններ</t>
  </si>
  <si>
    <t xml:space="preserve">Ղեկավար     </t>
  </si>
  <si>
    <t>կ.տ</t>
  </si>
  <si>
    <t>անուն ազգանուն</t>
  </si>
  <si>
    <t xml:space="preserve">Գլխավոր հաշվապահ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</si>
</sst>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_֏_-;\-* #,##0\ _֏_-;_-* &quot;-&quot;\ _֏_-;_-@_-"/>
    <numFmt numFmtId="169" formatCode="_-* #,##0\ &quot;֏&quot;_-;\-* #,##0\ &quot;֏&quot;_-;_-* &quot;-&quot;\ &quot;֏&quot;_-;_-@_-"/>
    <numFmt numFmtId="170" formatCode="_-* #,##0.00\ _֏_-;\-* #,##0.00\ _֏_-;_-* &quot;-&quot;??\ _֏_-;_-@_-"/>
    <numFmt numFmtId="171" formatCode="_-* #,##0.00\ &quot;֏&quot;_-;\-* #,##0.00\ &quot;֏&quot;_-;_-* &quot;-&quot;??\ &quot;֏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#,##0.0_);\(#,##0.0\)"/>
    <numFmt numFmtId="178" formatCode="#,##0.0_);[Red]\(#,##0.0\)"/>
    <numFmt numFmtId="179" formatCode="[$-409]dddd\,\ mmmm\ dd\,\ yyyy"/>
    <numFmt numFmtId="180" formatCode="[$-409]h:mm:ss\ AM/PM"/>
    <numFmt numFmtId="181" formatCode="_(* #,##0.000_);_(* \(#,##0.000\);_(* &quot;-&quot;??_);_(@_)"/>
    <numFmt numFmtId="182" formatCode="_(* #,##0.0_);_(* \(#,##0.0\);_(* &quot;-&quot;??_);_(@_)"/>
    <numFmt numFmtId="183" formatCode="_(* #,##0.0_);_(* \(#,##0.0\);_(* &quot;-&quot;?_);_(@_)"/>
  </numFmts>
  <fonts count="66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Armenian"/>
      <family val="2"/>
    </font>
    <font>
      <i/>
      <sz val="8"/>
      <name val="Arial Armenian"/>
      <family val="2"/>
    </font>
    <font>
      <i/>
      <sz val="7"/>
      <name val="Arial Armenian"/>
      <family val="2"/>
    </font>
    <font>
      <i/>
      <sz val="12"/>
      <name val="Arial Armenian"/>
      <family val="2"/>
    </font>
    <font>
      <b/>
      <sz val="13"/>
      <name val="Arial Armenian"/>
      <family val="2"/>
    </font>
    <font>
      <b/>
      <sz val="11"/>
      <name val="Arial Armenian"/>
      <family val="2"/>
    </font>
    <font>
      <b/>
      <sz val="18"/>
      <name val="Arial Armenian"/>
      <family val="2"/>
    </font>
    <font>
      <b/>
      <sz val="9"/>
      <name val="Arial Armenian"/>
      <family val="2"/>
    </font>
    <font>
      <sz val="12"/>
      <name val="Arial Armenian"/>
      <family val="2"/>
    </font>
    <font>
      <b/>
      <sz val="7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9"/>
      <name val="Arial Armenian"/>
      <family val="2"/>
    </font>
    <font>
      <sz val="13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sz val="8"/>
      <color indexed="8"/>
      <name val="Arial Armenian"/>
      <family val="2"/>
    </font>
    <font>
      <i/>
      <sz val="11"/>
      <color indexed="57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14" fontId="9" fillId="0" borderId="0" xfId="0" applyNumberFormat="1" applyFont="1" applyBorder="1" applyAlignment="1">
      <alignment horizontal="center" vertical="top" wrapText="1"/>
    </xf>
    <xf numFmtId="14" fontId="12" fillId="33" borderId="0" xfId="0" applyNumberFormat="1" applyFont="1" applyFill="1" applyBorder="1" applyAlignment="1">
      <alignment/>
    </xf>
    <xf numFmtId="14" fontId="12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 applyProtection="1">
      <alignment horizontal="center" wrapText="1"/>
      <protection locked="0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center" vertical="top" wrapText="1"/>
    </xf>
    <xf numFmtId="177" fontId="19" fillId="34" borderId="21" xfId="0" applyNumberFormat="1" applyFont="1" applyFill="1" applyBorder="1" applyAlignment="1">
      <alignment horizontal="center" vertical="center" wrapText="1"/>
    </xf>
    <xf numFmtId="177" fontId="19" fillId="34" borderId="2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justify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78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1" xfId="0" applyNumberFormat="1" applyFont="1" applyBorder="1" applyAlignment="1">
      <alignment horizontal="center" vertical="center" wrapText="1"/>
    </xf>
    <xf numFmtId="178" fontId="19" fillId="0" borderId="11" xfId="0" applyNumberFormat="1" applyFont="1" applyBorder="1" applyAlignment="1" applyProtection="1">
      <alignment horizontal="right" vertical="center" wrapText="1"/>
      <protection locked="0"/>
    </xf>
    <xf numFmtId="0" fontId="22" fillId="0" borderId="23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vertical="top" wrapText="1"/>
      <protection locked="0"/>
    </xf>
    <xf numFmtId="0" fontId="19" fillId="0" borderId="23" xfId="0" applyFont="1" applyFill="1" applyBorder="1" applyAlignment="1" applyProtection="1">
      <alignment vertical="top" wrapText="1"/>
      <protection locked="0"/>
    </xf>
    <xf numFmtId="0" fontId="19" fillId="0" borderId="29" xfId="0" applyFont="1" applyFill="1" applyBorder="1" applyAlignment="1" applyProtection="1">
      <alignment vertical="top" wrapText="1"/>
      <protection locked="0"/>
    </xf>
    <xf numFmtId="0" fontId="19" fillId="0" borderId="27" xfId="0" applyFont="1" applyFill="1" applyBorder="1" applyAlignment="1" applyProtection="1">
      <alignment vertical="top" wrapText="1"/>
      <protection locked="0"/>
    </xf>
    <xf numFmtId="0" fontId="19" fillId="0" borderId="15" xfId="0" applyFont="1" applyFill="1" applyBorder="1" applyAlignment="1" applyProtection="1">
      <alignment vertical="top" wrapTex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top" wrapText="1"/>
    </xf>
    <xf numFmtId="182" fontId="19" fillId="34" borderId="11" xfId="0" applyNumberFormat="1" applyFont="1" applyFill="1" applyBorder="1" applyAlignment="1">
      <alignment horizontal="right" vertical="top" wrapText="1"/>
    </xf>
    <xf numFmtId="182" fontId="19" fillId="34" borderId="22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center" wrapText="1"/>
    </xf>
    <xf numFmtId="182" fontId="19" fillId="34" borderId="24" xfId="0" applyNumberFormat="1" applyFont="1" applyFill="1" applyBorder="1" applyAlignment="1">
      <alignment horizontal="right" vertical="top" wrapText="1"/>
    </xf>
    <xf numFmtId="0" fontId="22" fillId="0" borderId="29" xfId="0" applyFont="1" applyFill="1" applyBorder="1" applyAlignment="1">
      <alignment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20" fillId="34" borderId="25" xfId="0" applyFont="1" applyFill="1" applyBorder="1" applyAlignment="1">
      <alignment vertical="top" wrapText="1"/>
    </xf>
    <xf numFmtId="49" fontId="19" fillId="34" borderId="31" xfId="0" applyNumberFormat="1" applyFont="1" applyFill="1" applyBorder="1" applyAlignment="1">
      <alignment horizontal="center" vertical="top" wrapText="1"/>
    </xf>
    <xf numFmtId="182" fontId="19" fillId="34" borderId="31" xfId="0" applyNumberFormat="1" applyFont="1" applyFill="1" applyBorder="1" applyAlignment="1">
      <alignment horizontal="right" vertical="top" wrapText="1"/>
    </xf>
    <xf numFmtId="182" fontId="19" fillId="34" borderId="32" xfId="0" applyNumberFormat="1" applyFont="1" applyFill="1" applyBorder="1" applyAlignment="1">
      <alignment horizontal="right" vertical="top" wrapText="1"/>
    </xf>
    <xf numFmtId="0" fontId="20" fillId="0" borderId="33" xfId="0" applyFont="1" applyFill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14" fontId="65" fillId="0" borderId="0" xfId="0" applyNumberFormat="1" applyFont="1" applyFill="1" applyBorder="1" applyAlignment="1">
      <alignment/>
    </xf>
    <xf numFmtId="14" fontId="65" fillId="33" borderId="0" xfId="0" applyNumberFormat="1" applyFont="1" applyFill="1" applyBorder="1" applyAlignment="1">
      <alignment/>
    </xf>
    <xf numFmtId="0" fontId="19" fillId="34" borderId="15" xfId="0" applyFont="1" applyFill="1" applyBorder="1" applyAlignment="1">
      <alignment horizontal="center" vertical="top" wrapText="1"/>
    </xf>
    <xf numFmtId="49" fontId="19" fillId="34" borderId="17" xfId="0" applyNumberFormat="1" applyFont="1" applyFill="1" applyBorder="1" applyAlignment="1">
      <alignment horizontal="center" vertical="top" wrapText="1"/>
    </xf>
    <xf numFmtId="182" fontId="19" fillId="34" borderId="17" xfId="0" applyNumberFormat="1" applyFont="1" applyFill="1" applyBorder="1" applyAlignment="1">
      <alignment horizontal="center" vertical="top" wrapText="1"/>
    </xf>
    <xf numFmtId="182" fontId="19" fillId="34" borderId="18" xfId="0" applyNumberFormat="1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49" fontId="21" fillId="34" borderId="36" xfId="0" applyNumberFormat="1" applyFont="1" applyFill="1" applyBorder="1" applyAlignment="1">
      <alignment horizontal="center" vertical="top" wrapText="1"/>
    </xf>
    <xf numFmtId="182" fontId="19" fillId="34" borderId="20" xfId="0" applyNumberFormat="1" applyFont="1" applyFill="1" applyBorder="1" applyAlignment="1">
      <alignment horizontal="right" vertical="top" wrapText="1"/>
    </xf>
    <xf numFmtId="182" fontId="19" fillId="34" borderId="37" xfId="0" applyNumberFormat="1" applyFont="1" applyFill="1" applyBorder="1" applyAlignment="1">
      <alignment horizontal="right" vertical="top" wrapText="1"/>
    </xf>
    <xf numFmtId="0" fontId="22" fillId="0" borderId="23" xfId="0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top" wrapText="1"/>
    </xf>
    <xf numFmtId="178" fontId="19" fillId="0" borderId="11" xfId="0" applyNumberFormat="1" applyFont="1" applyBorder="1" applyAlignment="1" applyProtection="1">
      <alignment horizontal="right" vertical="top" wrapText="1"/>
      <protection locked="0"/>
    </xf>
    <xf numFmtId="178" fontId="19" fillId="0" borderId="24" xfId="0" applyNumberFormat="1" applyFont="1" applyFill="1" applyBorder="1" applyAlignment="1" applyProtection="1">
      <alignment horizontal="right" vertical="top" wrapText="1"/>
      <protection locked="0"/>
    </xf>
    <xf numFmtId="0" fontId="22" fillId="0" borderId="27" xfId="0" applyFont="1" applyFill="1" applyBorder="1" applyAlignment="1">
      <alignment vertical="top" wrapText="1"/>
    </xf>
    <xf numFmtId="49" fontId="19" fillId="0" borderId="28" xfId="0" applyNumberFormat="1" applyFont="1" applyBorder="1" applyAlignment="1">
      <alignment horizontal="center" vertical="top" wrapText="1"/>
    </xf>
    <xf numFmtId="0" fontId="22" fillId="0" borderId="29" xfId="0" applyFont="1" applyFill="1" applyBorder="1" applyAlignment="1">
      <alignment vertical="top" wrapText="1"/>
    </xf>
    <xf numFmtId="0" fontId="22" fillId="0" borderId="25" xfId="0" applyFont="1" applyFill="1" applyBorder="1" applyAlignment="1" applyProtection="1">
      <alignment vertical="top" wrapText="1"/>
      <protection locked="0"/>
    </xf>
    <xf numFmtId="49" fontId="19" fillId="0" borderId="31" xfId="0" applyNumberFormat="1" applyFont="1" applyBorder="1" applyAlignment="1">
      <alignment horizontal="center" vertical="top" wrapText="1"/>
    </xf>
    <xf numFmtId="0" fontId="20" fillId="0" borderId="35" xfId="0" applyFont="1" applyFill="1" applyBorder="1" applyAlignment="1">
      <alignment vertical="top" wrapText="1"/>
    </xf>
    <xf numFmtId="49" fontId="19" fillId="0" borderId="20" xfId="0" applyNumberFormat="1" applyFont="1" applyBorder="1" applyAlignment="1">
      <alignment horizontal="center" vertical="top" wrapText="1"/>
    </xf>
    <xf numFmtId="0" fontId="22" fillId="34" borderId="29" xfId="0" applyFont="1" applyFill="1" applyBorder="1" applyAlignment="1">
      <alignment vertical="top" wrapText="1"/>
    </xf>
    <xf numFmtId="49" fontId="19" fillId="34" borderId="26" xfId="0" applyNumberFormat="1" applyFont="1" applyFill="1" applyBorder="1" applyAlignment="1">
      <alignment horizontal="center" vertical="top" wrapText="1"/>
    </xf>
    <xf numFmtId="182" fontId="19" fillId="34" borderId="26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top" wrapText="1"/>
    </xf>
    <xf numFmtId="49" fontId="19" fillId="34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20" fillId="34" borderId="23" xfId="0" applyFont="1" applyFill="1" applyBorder="1" applyAlignment="1">
      <alignment vertical="top" wrapText="1"/>
    </xf>
    <xf numFmtId="182" fontId="19" fillId="34" borderId="38" xfId="0" applyNumberFormat="1" applyFont="1" applyFill="1" applyBorder="1" applyAlignment="1">
      <alignment horizontal="right" vertical="top" wrapText="1"/>
    </xf>
    <xf numFmtId="49" fontId="19" fillId="0" borderId="26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top" wrapText="1"/>
    </xf>
    <xf numFmtId="0" fontId="21" fillId="34" borderId="25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49" fontId="19" fillId="0" borderId="34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24" fillId="0" borderId="13" xfId="0" applyFont="1" applyBorder="1" applyAlignment="1">
      <alignment horizontal="center" vertical="top" wrapText="1"/>
    </xf>
    <xf numFmtId="49" fontId="19" fillId="34" borderId="39" xfId="0" applyNumberFormat="1" applyFont="1" applyFill="1" applyBorder="1" applyAlignment="1">
      <alignment horizontal="center" vertical="center" wrapText="1"/>
    </xf>
    <xf numFmtId="49" fontId="19" fillId="34" borderId="30" xfId="0" applyNumberFormat="1" applyFont="1" applyFill="1" applyBorder="1" applyAlignment="1">
      <alignment horizontal="center" vertical="center" wrapText="1"/>
    </xf>
    <xf numFmtId="49" fontId="19" fillId="34" borderId="40" xfId="0" applyNumberFormat="1" applyFont="1" applyFill="1" applyBorder="1" applyAlignment="1">
      <alignment horizontal="center" vertical="center" wrapText="1"/>
    </xf>
    <xf numFmtId="49" fontId="19" fillId="34" borderId="22" xfId="0" applyNumberFormat="1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23" fillId="0" borderId="0" xfId="0" applyNumberFormat="1" applyFont="1" applyBorder="1" applyAlignment="1" applyProtection="1">
      <alignment horizontal="right" vertical="top" wrapText="1"/>
      <protection locked="0"/>
    </xf>
    <xf numFmtId="49" fontId="23" fillId="0" borderId="0" xfId="0" applyNumberFormat="1" applyFont="1" applyBorder="1" applyAlignment="1">
      <alignment horizontal="right" vertical="top" wrapText="1"/>
    </xf>
    <xf numFmtId="38" fontId="19" fillId="0" borderId="11" xfId="42" applyNumberFormat="1" applyFont="1" applyBorder="1" applyAlignment="1" applyProtection="1">
      <alignment horizontal="right" vertical="center" wrapText="1"/>
      <protection locked="0"/>
    </xf>
    <xf numFmtId="38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38" fontId="19" fillId="0" borderId="11" xfId="0" applyNumberFormat="1" applyFont="1" applyBorder="1" applyAlignment="1" applyProtection="1">
      <alignment horizontal="right" vertical="center" wrapText="1"/>
      <protection locked="0"/>
    </xf>
    <xf numFmtId="38" fontId="19" fillId="0" borderId="17" xfId="0" applyNumberFormat="1" applyFont="1" applyBorder="1" applyAlignment="1" applyProtection="1">
      <alignment horizontal="right" vertical="center" wrapText="1"/>
      <protection locked="0"/>
    </xf>
    <xf numFmtId="38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38" fontId="19" fillId="0" borderId="28" xfId="42" applyNumberFormat="1" applyFont="1" applyBorder="1" applyAlignment="1" applyProtection="1">
      <alignment horizontal="right" vertical="center" wrapText="1"/>
      <protection locked="0"/>
    </xf>
    <xf numFmtId="38" fontId="19" fillId="0" borderId="37" xfId="42" applyNumberFormat="1" applyFont="1" applyFill="1" applyBorder="1" applyAlignment="1" applyProtection="1">
      <alignment horizontal="right" vertical="center" wrapText="1"/>
      <protection locked="0"/>
    </xf>
    <xf numFmtId="38" fontId="19" fillId="0" borderId="34" xfId="42" applyNumberFormat="1" applyFont="1" applyBorder="1" applyAlignment="1" applyProtection="1">
      <alignment horizontal="right" vertical="center" wrapText="1"/>
      <protection locked="0"/>
    </xf>
    <xf numFmtId="38" fontId="19" fillId="0" borderId="42" xfId="42" applyNumberFormat="1" applyFont="1" applyFill="1" applyBorder="1" applyAlignment="1" applyProtection="1">
      <alignment horizontal="right" vertical="center" wrapText="1"/>
      <protection locked="0"/>
    </xf>
    <xf numFmtId="38" fontId="19" fillId="0" borderId="11" xfId="0" applyNumberFormat="1" applyFont="1" applyBorder="1" applyAlignment="1" applyProtection="1">
      <alignment horizontal="right" vertical="top" wrapText="1"/>
      <protection locked="0"/>
    </xf>
    <xf numFmtId="38" fontId="19" fillId="0" borderId="24" xfId="0" applyNumberFormat="1" applyFont="1" applyFill="1" applyBorder="1" applyAlignment="1" applyProtection="1">
      <alignment horizontal="right" vertical="top" wrapText="1"/>
      <protection locked="0"/>
    </xf>
    <xf numFmtId="38" fontId="19" fillId="0" borderId="31" xfId="0" applyNumberFormat="1" applyFont="1" applyBorder="1" applyAlignment="1" applyProtection="1">
      <alignment horizontal="right" vertical="top" wrapText="1"/>
      <protection locked="0"/>
    </xf>
    <xf numFmtId="38" fontId="19" fillId="0" borderId="32" xfId="0" applyNumberFormat="1" applyFont="1" applyFill="1" applyBorder="1" applyAlignment="1" applyProtection="1">
      <alignment horizontal="right" vertical="top" wrapText="1"/>
      <protection locked="0"/>
    </xf>
    <xf numFmtId="38" fontId="19" fillId="0" borderId="20" xfId="42" applyNumberFormat="1" applyFont="1" applyBorder="1" applyAlignment="1" applyProtection="1">
      <alignment horizontal="right" vertical="top" wrapText="1"/>
      <protection locked="0"/>
    </xf>
    <xf numFmtId="38" fontId="19" fillId="0" borderId="37" xfId="42" applyNumberFormat="1" applyFont="1" applyFill="1" applyBorder="1" applyAlignment="1" applyProtection="1">
      <alignment horizontal="right" vertical="top" wrapText="1"/>
      <protection locked="0"/>
    </xf>
    <xf numFmtId="38" fontId="19" fillId="0" borderId="17" xfId="0" applyNumberFormat="1" applyFont="1" applyBorder="1" applyAlignment="1" applyProtection="1">
      <alignment horizontal="right" vertical="top" wrapText="1"/>
      <protection locked="0"/>
    </xf>
    <xf numFmtId="38" fontId="19" fillId="0" borderId="43" xfId="0" applyNumberFormat="1" applyFont="1" applyFill="1" applyBorder="1" applyAlignment="1" applyProtection="1">
      <alignment horizontal="right" vertical="top" wrapText="1"/>
      <protection locked="0"/>
    </xf>
    <xf numFmtId="38" fontId="19" fillId="34" borderId="26" xfId="0" applyNumberFormat="1" applyFont="1" applyFill="1" applyBorder="1" applyAlignment="1">
      <alignment horizontal="right" vertical="top" wrapText="1"/>
    </xf>
    <xf numFmtId="38" fontId="19" fillId="34" borderId="32" xfId="0" applyNumberFormat="1" applyFont="1" applyFill="1" applyBorder="1" applyAlignment="1">
      <alignment horizontal="right" vertical="top" wrapText="1"/>
    </xf>
    <xf numFmtId="38" fontId="19" fillId="0" borderId="34" xfId="42" applyNumberFormat="1" applyFont="1" applyBorder="1" applyAlignment="1" applyProtection="1">
      <alignment horizontal="right" vertical="top" wrapText="1"/>
      <protection locked="0"/>
    </xf>
    <xf numFmtId="38" fontId="19" fillId="0" borderId="42" xfId="42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showGridLines="0" tabSelected="1" workbookViewId="0" topLeftCell="A1">
      <selection activeCell="C17" sqref="C17"/>
    </sheetView>
  </sheetViews>
  <sheetFormatPr defaultColWidth="9.140625" defaultRowHeight="12.75"/>
  <cols>
    <col min="1" max="1" width="29.140625" style="1" customWidth="1"/>
    <col min="2" max="2" width="7.28125" style="1" customWidth="1"/>
    <col min="3" max="3" width="14.57421875" style="1" customWidth="1"/>
    <col min="4" max="4" width="2.8515625" style="1" customWidth="1"/>
    <col min="5" max="5" width="15.7109375" style="1" customWidth="1"/>
    <col min="6" max="6" width="9.140625" style="1" customWidth="1"/>
    <col min="7" max="7" width="2.00390625" style="1" customWidth="1"/>
    <col min="8" max="8" width="21.28125" style="1" customWidth="1"/>
    <col min="9" max="16384" width="9.140625" style="1" customWidth="1"/>
  </cols>
  <sheetData>
    <row r="1" spans="1:8" ht="12.7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12.75">
      <c r="A2" s="120" t="s">
        <v>1</v>
      </c>
      <c r="B2" s="120"/>
      <c r="C2" s="120"/>
      <c r="D2" s="120"/>
      <c r="E2" s="120"/>
      <c r="F2" s="120"/>
      <c r="G2" s="120"/>
      <c r="H2" s="120"/>
    </row>
    <row r="3" spans="1:8" ht="12.75">
      <c r="A3" s="120" t="s">
        <v>2</v>
      </c>
      <c r="B3" s="120"/>
      <c r="C3" s="120"/>
      <c r="D3" s="120"/>
      <c r="E3" s="120"/>
      <c r="F3" s="120"/>
      <c r="G3" s="120"/>
      <c r="H3" s="120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120" t="s">
        <v>3</v>
      </c>
      <c r="B6" s="120"/>
      <c r="C6" s="120"/>
      <c r="D6" s="120"/>
      <c r="E6" s="120"/>
      <c r="F6" s="120"/>
      <c r="G6" s="120"/>
      <c r="H6" s="120"/>
    </row>
    <row r="7" spans="1:8" ht="12.75">
      <c r="A7" s="120" t="s">
        <v>4</v>
      </c>
      <c r="B7" s="120"/>
      <c r="C7" s="120"/>
      <c r="D7" s="120"/>
      <c r="E7" s="120"/>
      <c r="F7" s="120"/>
      <c r="G7" s="120"/>
      <c r="H7" s="120"/>
    </row>
    <row r="8" spans="1:8" ht="15">
      <c r="A8" s="4"/>
      <c r="B8" s="3"/>
      <c r="C8" s="3"/>
      <c r="D8" s="3"/>
      <c r="E8" s="3"/>
      <c r="F8" s="3"/>
      <c r="G8" s="3"/>
      <c r="H8" s="3"/>
    </row>
    <row r="9" spans="1:8" ht="15">
      <c r="A9" s="4"/>
      <c r="B9" s="3"/>
      <c r="C9" s="3"/>
      <c r="D9" s="3"/>
      <c r="E9" s="3"/>
      <c r="F9" s="3"/>
      <c r="G9" s="3"/>
      <c r="H9" s="3"/>
    </row>
    <row r="10" spans="1:8" ht="16.5">
      <c r="A10" s="119" t="s">
        <v>5</v>
      </c>
      <c r="B10" s="119"/>
      <c r="C10" s="119"/>
      <c r="D10" s="119"/>
      <c r="E10" s="119"/>
      <c r="F10" s="119"/>
      <c r="G10" s="119"/>
      <c r="H10" s="119"/>
    </row>
    <row r="11" spans="1:8" ht="14.25">
      <c r="A11" s="5"/>
      <c r="B11" s="3"/>
      <c r="C11" s="3"/>
      <c r="D11" s="3"/>
      <c r="E11" s="3"/>
      <c r="F11" s="3"/>
      <c r="G11" s="3"/>
      <c r="H11" s="3"/>
    </row>
    <row r="12" ht="14.25">
      <c r="A12" s="6"/>
    </row>
    <row r="13" ht="14.25">
      <c r="A13" s="6"/>
    </row>
    <row r="14" spans="1:8" ht="12.75" customHeight="1">
      <c r="A14" s="118" t="s">
        <v>6</v>
      </c>
      <c r="B14" s="118"/>
      <c r="C14" s="118"/>
      <c r="D14" s="118"/>
      <c r="E14" s="118"/>
      <c r="F14" s="118"/>
      <c r="G14" s="118"/>
      <c r="H14" s="118"/>
    </row>
    <row r="15" spans="1:8" ht="22.5" customHeight="1">
      <c r="A15" s="118"/>
      <c r="B15" s="118"/>
      <c r="C15" s="118"/>
      <c r="D15" s="118"/>
      <c r="E15" s="118"/>
      <c r="F15" s="118"/>
      <c r="G15" s="118"/>
      <c r="H15" s="118"/>
    </row>
    <row r="16" ht="16.5">
      <c r="A16" s="7"/>
    </row>
    <row r="17" spans="1:8" ht="15">
      <c r="A17" s="8"/>
      <c r="B17" s="9" t="s">
        <v>7</v>
      </c>
      <c r="C17" s="10" t="s">
        <v>8</v>
      </c>
      <c r="D17" s="11"/>
      <c r="E17" s="12"/>
      <c r="F17" s="13"/>
      <c r="G17" s="13"/>
      <c r="H17" s="13"/>
    </row>
    <row r="18" spans="1:8" ht="13.5" customHeight="1">
      <c r="A18" s="14"/>
      <c r="B18" s="15"/>
      <c r="C18" s="117" t="s">
        <v>9</v>
      </c>
      <c r="D18" s="117"/>
      <c r="E18" s="117"/>
      <c r="F18" s="13"/>
      <c r="G18" s="13"/>
      <c r="H18" s="13"/>
    </row>
    <row r="19" ht="16.5">
      <c r="A19" s="7"/>
    </row>
    <row r="20" spans="1:8" ht="14.25">
      <c r="A20" s="6"/>
      <c r="B20" s="16"/>
      <c r="C20" s="16"/>
      <c r="D20" s="16"/>
      <c r="E20" s="16"/>
      <c r="F20" s="16"/>
      <c r="G20" s="16"/>
      <c r="H20" s="16"/>
    </row>
    <row r="21" spans="1:8" ht="14.25">
      <c r="A21" s="17"/>
      <c r="B21" s="18"/>
      <c r="C21" s="18"/>
      <c r="D21" s="18"/>
      <c r="E21" s="18"/>
      <c r="F21" s="18"/>
      <c r="G21" s="18"/>
      <c r="H21" s="18"/>
    </row>
    <row r="22" spans="1:8" ht="14.25">
      <c r="A22" s="19"/>
      <c r="B22" s="123"/>
      <c r="C22" s="123"/>
      <c r="D22" s="123"/>
      <c r="E22" s="123"/>
      <c r="F22" s="123"/>
      <c r="G22" s="123"/>
      <c r="H22" s="20" t="s">
        <v>10</v>
      </c>
    </row>
    <row r="23" spans="1:8" ht="28.5" customHeight="1">
      <c r="A23" s="19" t="s">
        <v>11</v>
      </c>
      <c r="B23" s="121" t="s">
        <v>12</v>
      </c>
      <c r="C23" s="121"/>
      <c r="D23" s="121"/>
      <c r="E23" s="121"/>
      <c r="F23" s="121"/>
      <c r="G23" s="22"/>
      <c r="H23" s="23"/>
    </row>
    <row r="24" spans="1:8" ht="14.25">
      <c r="A24" s="19" t="s">
        <v>13</v>
      </c>
      <c r="B24" s="19"/>
      <c r="C24" s="19"/>
      <c r="D24" s="19"/>
      <c r="E24" s="19"/>
      <c r="F24" s="19"/>
      <c r="G24" s="19"/>
      <c r="H24" s="24"/>
    </row>
    <row r="25" spans="1:8" ht="24" customHeight="1">
      <c r="A25" s="19" t="s">
        <v>14</v>
      </c>
      <c r="B25" s="121"/>
      <c r="C25" s="121"/>
      <c r="D25" s="121"/>
      <c r="E25" s="121"/>
      <c r="F25" s="121"/>
      <c r="G25" s="22"/>
      <c r="H25" s="23"/>
    </row>
    <row r="26" spans="1:8" ht="14.25" customHeight="1">
      <c r="A26" s="19"/>
      <c r="B26" s="25"/>
      <c r="C26" s="25"/>
      <c r="D26" s="25"/>
      <c r="E26" s="25"/>
      <c r="F26" s="25"/>
      <c r="G26" s="22"/>
      <c r="H26" s="26"/>
    </row>
    <row r="27" spans="1:8" ht="24" customHeight="1">
      <c r="A27" s="19" t="s">
        <v>15</v>
      </c>
      <c r="B27" s="21"/>
      <c r="C27" s="21"/>
      <c r="D27" s="21"/>
      <c r="E27" s="21"/>
      <c r="F27" s="21"/>
      <c r="G27" s="22"/>
      <c r="H27" s="23"/>
    </row>
    <row r="28" spans="1:8" ht="17.25" customHeight="1">
      <c r="A28" s="19"/>
      <c r="B28" s="19"/>
      <c r="C28" s="19"/>
      <c r="D28" s="19"/>
      <c r="E28" s="19"/>
      <c r="F28" s="19"/>
      <c r="G28" s="19"/>
      <c r="H28" s="24"/>
    </row>
    <row r="29" spans="1:8" ht="27.75" customHeight="1">
      <c r="A29" s="19" t="s">
        <v>16</v>
      </c>
      <c r="B29" s="123"/>
      <c r="C29" s="123"/>
      <c r="D29" s="123"/>
      <c r="E29" s="123"/>
      <c r="F29" s="123"/>
      <c r="G29" s="27"/>
      <c r="H29" s="23" t="s">
        <v>17</v>
      </c>
    </row>
    <row r="30" spans="1:8" ht="14.25">
      <c r="A30" s="19"/>
      <c r="B30" s="19"/>
      <c r="C30" s="19"/>
      <c r="D30" s="19"/>
      <c r="E30" s="19"/>
      <c r="F30" s="19"/>
      <c r="G30" s="19"/>
      <c r="H30" s="26"/>
    </row>
    <row r="31" spans="1:8" ht="27" customHeight="1">
      <c r="A31" s="19" t="s">
        <v>18</v>
      </c>
      <c r="B31" s="28"/>
      <c r="C31" s="28"/>
      <c r="D31" s="28"/>
      <c r="E31" s="28"/>
      <c r="F31" s="28"/>
      <c r="G31" s="19"/>
      <c r="H31" s="23" t="s">
        <v>19</v>
      </c>
    </row>
    <row r="32" spans="1:8" ht="14.25">
      <c r="A32" s="19"/>
      <c r="B32" s="19"/>
      <c r="C32" s="19"/>
      <c r="D32" s="19"/>
      <c r="E32" s="19"/>
      <c r="F32" s="19"/>
      <c r="G32" s="19"/>
      <c r="H32" s="24"/>
    </row>
    <row r="33" spans="1:8" ht="24" customHeight="1">
      <c r="A33" s="19" t="s">
        <v>20</v>
      </c>
      <c r="B33" s="19"/>
      <c r="C33" s="19"/>
      <c r="D33" s="19"/>
      <c r="E33" s="19"/>
      <c r="F33" s="19"/>
      <c r="G33" s="19"/>
      <c r="H33" s="23" t="s">
        <v>21</v>
      </c>
    </row>
    <row r="34" spans="1:8" ht="14.25">
      <c r="A34" s="122"/>
      <c r="B34" s="122"/>
      <c r="C34" s="122"/>
      <c r="D34" s="122"/>
      <c r="E34" s="122"/>
      <c r="F34" s="122"/>
      <c r="G34" s="122"/>
      <c r="H34" s="26"/>
    </row>
    <row r="35" spans="1:8" ht="24" customHeight="1">
      <c r="A35" s="29" t="s">
        <v>22</v>
      </c>
      <c r="B35" s="121" t="s">
        <v>23</v>
      </c>
      <c r="C35" s="121"/>
      <c r="D35" s="121"/>
      <c r="E35" s="121"/>
      <c r="F35" s="123" t="s">
        <v>24</v>
      </c>
      <c r="G35" s="124"/>
      <c r="H35" s="23" t="s">
        <v>25</v>
      </c>
    </row>
    <row r="36" spans="1:8" ht="14.25">
      <c r="A36" s="122"/>
      <c r="B36" s="122"/>
      <c r="C36" s="122"/>
      <c r="D36" s="122"/>
      <c r="E36" s="122"/>
      <c r="F36" s="122"/>
      <c r="G36" s="122"/>
      <c r="H36" s="26"/>
    </row>
    <row r="37" spans="1:8" ht="30" customHeight="1">
      <c r="A37" s="19" t="s">
        <v>26</v>
      </c>
      <c r="B37" s="121" t="s">
        <v>25</v>
      </c>
      <c r="C37" s="121"/>
      <c r="D37" s="121"/>
      <c r="E37" s="121"/>
      <c r="F37" s="123" t="s">
        <v>24</v>
      </c>
      <c r="G37" s="124"/>
      <c r="H37" s="23"/>
    </row>
    <row r="38" spans="1:8" ht="15">
      <c r="A38" s="30"/>
      <c r="B38" s="31"/>
      <c r="C38" s="31"/>
      <c r="D38" s="31"/>
      <c r="E38" s="31"/>
      <c r="F38" s="31"/>
      <c r="G38" s="31"/>
      <c r="H38" s="31"/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31"/>
      <c r="B43" s="31"/>
      <c r="C43" s="31"/>
      <c r="D43" s="31"/>
      <c r="E43" s="31"/>
      <c r="F43" s="31"/>
      <c r="G43" s="31"/>
      <c r="H43" s="31"/>
    </row>
  </sheetData>
  <sheetProtection formatCells="0" formatColumns="0" formatRows="0" insertColumns="0" insertRows="0" insertHyperlinks="0" deleteColumns="0" deleteRows="0" sort="0" autoFilter="0" pivotTables="0"/>
  <mergeCells count="18">
    <mergeCell ref="B25:F25"/>
    <mergeCell ref="A34:G34"/>
    <mergeCell ref="F37:G37"/>
    <mergeCell ref="B35:E35"/>
    <mergeCell ref="B37:E37"/>
    <mergeCell ref="B22:G22"/>
    <mergeCell ref="B23:F23"/>
    <mergeCell ref="B29:F29"/>
    <mergeCell ref="F35:G35"/>
    <mergeCell ref="A36:G36"/>
    <mergeCell ref="C18:E18"/>
    <mergeCell ref="A14:H15"/>
    <mergeCell ref="A10:H10"/>
    <mergeCell ref="A1:H1"/>
    <mergeCell ref="A2:H2"/>
    <mergeCell ref="A6:H6"/>
    <mergeCell ref="A7:H7"/>
    <mergeCell ref="A3:H3"/>
  </mergeCells>
  <printOptions horizontalCentered="1"/>
  <pageMargins left="0.2361111044883728" right="0.2361111044883728" top="0.7479166388511658" bottom="0.7479166388511658" header="0.3152777850627899" footer="0.3152777850627899"/>
  <pageSetup errors="blank" fitToHeight="0" fitToWidth="0"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93"/>
  <sheetViews>
    <sheetView showGridLines="0" zoomScaleSheetLayoutView="85" workbookViewId="0" topLeftCell="A4">
      <selection activeCell="D10" sqref="D10"/>
    </sheetView>
  </sheetViews>
  <sheetFormatPr defaultColWidth="9.140625" defaultRowHeight="12.75"/>
  <cols>
    <col min="1" max="1" width="46.57421875" style="32" customWidth="1"/>
    <col min="2" max="2" width="7.8515625" style="33" customWidth="1"/>
    <col min="3" max="3" width="24.28125" style="33" customWidth="1"/>
    <col min="4" max="4" width="24.28125" style="32" customWidth="1"/>
    <col min="5" max="5" width="9.140625" style="33" customWidth="1"/>
    <col min="6" max="16384" width="9.140625" style="33" customWidth="1"/>
  </cols>
  <sheetData>
    <row r="1" spans="1:4" ht="9" customHeight="1">
      <c r="A1" s="34"/>
      <c r="B1" s="35"/>
      <c r="C1" s="36"/>
      <c r="D1" s="37"/>
    </row>
    <row r="2" spans="1:4" ht="17.25" customHeight="1">
      <c r="A2" s="130" t="s">
        <v>27</v>
      </c>
      <c r="B2" s="132" t="s">
        <v>28</v>
      </c>
      <c r="C2" s="126" t="s">
        <v>29</v>
      </c>
      <c r="D2" s="128" t="s">
        <v>30</v>
      </c>
    </row>
    <row r="3" spans="1:4" ht="16.5" customHeight="1">
      <c r="A3" s="131"/>
      <c r="B3" s="133"/>
      <c r="C3" s="127"/>
      <c r="D3" s="129"/>
    </row>
    <row r="4" spans="1:4" ht="12.75" thickBot="1">
      <c r="A4" s="38">
        <v>1</v>
      </c>
      <c r="B4" s="39">
        <v>2</v>
      </c>
      <c r="C4" s="40" t="s">
        <v>31</v>
      </c>
      <c r="D4" s="41" t="s">
        <v>32</v>
      </c>
    </row>
    <row r="5" spans="1:4" ht="19.5" customHeight="1">
      <c r="A5" s="42" t="s">
        <v>33</v>
      </c>
      <c r="B5" s="43"/>
      <c r="C5" s="44"/>
      <c r="D5" s="45"/>
    </row>
    <row r="6" spans="1:4" ht="19.5" customHeight="1">
      <c r="A6" s="46" t="s">
        <v>34</v>
      </c>
      <c r="B6" s="47" t="s">
        <v>35</v>
      </c>
      <c r="C6" s="137">
        <v>374076.2</v>
      </c>
      <c r="D6" s="138">
        <v>310551.2</v>
      </c>
    </row>
    <row r="7" spans="1:4" ht="19.5" customHeight="1">
      <c r="A7" s="46" t="s">
        <v>36</v>
      </c>
      <c r="B7" s="49" t="s">
        <v>37</v>
      </c>
      <c r="C7" s="139" t="s">
        <v>25</v>
      </c>
      <c r="D7" s="138" t="s">
        <v>25</v>
      </c>
    </row>
    <row r="8" spans="1:4" ht="19.5" customHeight="1">
      <c r="A8" s="51" t="s">
        <v>38</v>
      </c>
      <c r="B8" s="47" t="s">
        <v>39</v>
      </c>
      <c r="C8" s="139" t="s">
        <v>25</v>
      </c>
      <c r="D8" s="138" t="s">
        <v>25</v>
      </c>
    </row>
    <row r="9" spans="1:4" ht="25.5">
      <c r="A9" s="52" t="s">
        <v>40</v>
      </c>
      <c r="B9" s="53" t="s">
        <v>41</v>
      </c>
      <c r="C9" s="139" t="s">
        <v>25</v>
      </c>
      <c r="D9" s="138" t="s">
        <v>25</v>
      </c>
    </row>
    <row r="10" spans="1:4" ht="19.5" customHeight="1">
      <c r="A10" s="51" t="s">
        <v>42</v>
      </c>
      <c r="B10" s="49" t="s">
        <v>43</v>
      </c>
      <c r="C10" s="139" t="s">
        <v>25</v>
      </c>
      <c r="D10" s="138">
        <v>21350000</v>
      </c>
    </row>
    <row r="11" spans="1:4" ht="19.5" customHeight="1">
      <c r="A11" s="51" t="s">
        <v>44</v>
      </c>
      <c r="B11" s="47" t="s">
        <v>45</v>
      </c>
      <c r="C11" s="139" t="s">
        <v>25</v>
      </c>
      <c r="D11" s="138" t="s">
        <v>25</v>
      </c>
    </row>
    <row r="12" spans="1:4" ht="19.5" customHeight="1">
      <c r="A12" s="54" t="s">
        <v>46</v>
      </c>
      <c r="B12" s="55" t="s">
        <v>47</v>
      </c>
      <c r="C12" s="139" t="s">
        <v>25</v>
      </c>
      <c r="D12" s="138" t="s">
        <v>25</v>
      </c>
    </row>
    <row r="13" spans="1:4" ht="19.5" customHeight="1">
      <c r="A13" s="56"/>
      <c r="B13" s="49" t="s">
        <v>48</v>
      </c>
      <c r="C13" s="139" t="s">
        <v>25</v>
      </c>
      <c r="D13" s="138" t="s">
        <v>25</v>
      </c>
    </row>
    <row r="14" spans="1:4" ht="19.5" customHeight="1">
      <c r="A14" s="57"/>
      <c r="B14" s="55" t="s">
        <v>49</v>
      </c>
      <c r="C14" s="139" t="s">
        <v>25</v>
      </c>
      <c r="D14" s="138" t="s">
        <v>25</v>
      </c>
    </row>
    <row r="15" spans="1:4" ht="19.5" customHeight="1">
      <c r="A15" s="58"/>
      <c r="B15" s="49" t="s">
        <v>50</v>
      </c>
      <c r="C15" s="139" t="s">
        <v>25</v>
      </c>
      <c r="D15" s="138" t="s">
        <v>25</v>
      </c>
    </row>
    <row r="16" spans="1:4" ht="19.5" customHeight="1">
      <c r="A16" s="59"/>
      <c r="B16" s="49" t="s">
        <v>51</v>
      </c>
      <c r="C16" s="139" t="s">
        <v>25</v>
      </c>
      <c r="D16" s="138" t="s">
        <v>25</v>
      </c>
    </row>
    <row r="17" spans="1:4" ht="19.5" customHeight="1">
      <c r="A17" s="59"/>
      <c r="B17" s="49" t="s">
        <v>52</v>
      </c>
      <c r="C17" s="139"/>
      <c r="D17" s="138"/>
    </row>
    <row r="18" spans="1:4" ht="19.5" customHeight="1">
      <c r="A18" s="59"/>
      <c r="B18" s="49" t="s">
        <v>53</v>
      </c>
      <c r="C18" s="139"/>
      <c r="D18" s="138"/>
    </row>
    <row r="19" spans="1:4" ht="19.5" customHeight="1">
      <c r="A19" s="60"/>
      <c r="B19" s="61" t="s">
        <v>54</v>
      </c>
      <c r="C19" s="140"/>
      <c r="D19" s="141"/>
    </row>
    <row r="20" spans="1:4" ht="19.5" customHeight="1">
      <c r="A20" s="62" t="s">
        <v>55</v>
      </c>
      <c r="B20" s="63" t="s">
        <v>56</v>
      </c>
      <c r="C20" s="142">
        <f>SUM(C6:C12)</f>
        <v>374076.2</v>
      </c>
      <c r="D20" s="143">
        <f>SUM(D6:D12)</f>
        <v>21660551.2</v>
      </c>
    </row>
    <row r="21" spans="1:4" ht="19.5" customHeight="1">
      <c r="A21" s="64"/>
      <c r="B21" s="65"/>
      <c r="C21" s="66"/>
      <c r="D21" s="67"/>
    </row>
    <row r="22" spans="1:4" ht="19.5" customHeight="1">
      <c r="A22" s="68" t="s">
        <v>57</v>
      </c>
      <c r="B22" s="65"/>
      <c r="C22" s="66"/>
      <c r="D22" s="69"/>
    </row>
    <row r="23" spans="1:4" ht="19.5" customHeight="1">
      <c r="A23" s="51" t="s">
        <v>58</v>
      </c>
      <c r="B23" s="49" t="s">
        <v>59</v>
      </c>
      <c r="C23" s="50" t="s">
        <v>25</v>
      </c>
      <c r="D23" s="48" t="s">
        <v>25</v>
      </c>
    </row>
    <row r="24" spans="1:4" ht="19.5" customHeight="1">
      <c r="A24" s="70" t="s">
        <v>60</v>
      </c>
      <c r="B24" s="49">
        <v>100</v>
      </c>
      <c r="C24" s="50" t="s">
        <v>25</v>
      </c>
      <c r="D24" s="48" t="s">
        <v>25</v>
      </c>
    </row>
    <row r="25" spans="1:4" ht="19.5" customHeight="1">
      <c r="A25" s="70" t="s">
        <v>61</v>
      </c>
      <c r="B25" s="49">
        <v>110</v>
      </c>
      <c r="C25" s="50" t="s">
        <v>25</v>
      </c>
      <c r="D25" s="48" t="s">
        <v>25</v>
      </c>
    </row>
    <row r="26" spans="1:4" ht="19.5" customHeight="1">
      <c r="A26" s="51" t="s">
        <v>62</v>
      </c>
      <c r="B26" s="53">
        <v>120</v>
      </c>
      <c r="C26" s="50" t="s">
        <v>25</v>
      </c>
      <c r="D26" s="48" t="s">
        <v>25</v>
      </c>
    </row>
    <row r="27" spans="1:4" ht="19.5" customHeight="1">
      <c r="A27" s="51" t="s">
        <v>63</v>
      </c>
      <c r="B27" s="55">
        <v>130</v>
      </c>
      <c r="C27" s="50" t="s">
        <v>25</v>
      </c>
      <c r="D27" s="48" t="s">
        <v>25</v>
      </c>
    </row>
    <row r="28" spans="1:4" ht="19.5" customHeight="1">
      <c r="A28" s="51" t="s">
        <v>64</v>
      </c>
      <c r="B28" s="49">
        <v>140</v>
      </c>
      <c r="C28" s="50" t="s">
        <v>25</v>
      </c>
      <c r="D28" s="48" t="s">
        <v>25</v>
      </c>
    </row>
    <row r="29" spans="1:4" ht="19.5" customHeight="1">
      <c r="A29" s="51" t="s">
        <v>65</v>
      </c>
      <c r="B29" s="47">
        <v>150</v>
      </c>
      <c r="C29" s="139">
        <v>100000</v>
      </c>
      <c r="D29" s="138" t="s">
        <v>25</v>
      </c>
    </row>
    <row r="30" spans="1:4" ht="19.5" customHeight="1">
      <c r="A30" s="51" t="s">
        <v>66</v>
      </c>
      <c r="B30" s="71">
        <v>160</v>
      </c>
      <c r="C30" s="139" t="s">
        <v>25</v>
      </c>
      <c r="D30" s="138" t="s">
        <v>25</v>
      </c>
    </row>
    <row r="31" spans="1:4" ht="25.5">
      <c r="A31" s="51" t="s">
        <v>67</v>
      </c>
      <c r="B31" s="49">
        <v>170</v>
      </c>
      <c r="C31" s="139">
        <v>6594</v>
      </c>
      <c r="D31" s="138">
        <v>22360</v>
      </c>
    </row>
    <row r="32" spans="1:4" ht="19.5" customHeight="1">
      <c r="A32" s="51" t="s">
        <v>68</v>
      </c>
      <c r="B32" s="49">
        <v>180</v>
      </c>
      <c r="C32" s="139" t="s">
        <v>25</v>
      </c>
      <c r="D32" s="138" t="s">
        <v>25</v>
      </c>
    </row>
    <row r="33" spans="1:4" ht="19.5" customHeight="1">
      <c r="A33" s="51" t="s">
        <v>69</v>
      </c>
      <c r="B33" s="72">
        <v>190</v>
      </c>
      <c r="C33" s="139" t="s">
        <v>25</v>
      </c>
      <c r="D33" s="138" t="s">
        <v>25</v>
      </c>
    </row>
    <row r="34" spans="1:4" ht="19.5" customHeight="1">
      <c r="A34" s="51" t="s">
        <v>70</v>
      </c>
      <c r="B34" s="49">
        <v>200</v>
      </c>
      <c r="C34" s="139">
        <v>323268.7</v>
      </c>
      <c r="D34" s="138">
        <v>452515</v>
      </c>
    </row>
    <row r="35" spans="1:4" ht="19.5" customHeight="1">
      <c r="A35" s="51" t="s">
        <v>71</v>
      </c>
      <c r="B35" s="53">
        <v>210</v>
      </c>
      <c r="C35" s="139" t="s">
        <v>25</v>
      </c>
      <c r="D35" s="138">
        <v>1060.2</v>
      </c>
    </row>
    <row r="36" spans="1:4" ht="19.5" customHeight="1">
      <c r="A36" s="58"/>
      <c r="B36" s="49">
        <v>211</v>
      </c>
      <c r="C36" s="139" t="s">
        <v>25</v>
      </c>
      <c r="D36" s="138" t="s">
        <v>25</v>
      </c>
    </row>
    <row r="37" spans="1:4" ht="19.5" customHeight="1">
      <c r="A37" s="57"/>
      <c r="B37" s="49">
        <v>212</v>
      </c>
      <c r="C37" s="139" t="s">
        <v>25</v>
      </c>
      <c r="D37" s="138" t="s">
        <v>25</v>
      </c>
    </row>
    <row r="38" spans="1:4" ht="19.5" customHeight="1">
      <c r="A38" s="62" t="s">
        <v>72</v>
      </c>
      <c r="B38" s="63">
        <v>220</v>
      </c>
      <c r="C38" s="137">
        <f>SUM(C23:C35)</f>
        <v>429862.7</v>
      </c>
      <c r="D38" s="138">
        <f>SUM(D23:D35)</f>
        <v>475935.2</v>
      </c>
    </row>
    <row r="39" spans="1:4" ht="19.5" customHeight="1">
      <c r="A39" s="73"/>
      <c r="B39" s="74"/>
      <c r="C39" s="75"/>
      <c r="D39" s="76"/>
    </row>
    <row r="40" spans="1:4" ht="19.5" customHeight="1">
      <c r="A40" s="77" t="s">
        <v>73</v>
      </c>
      <c r="B40" s="78">
        <v>230</v>
      </c>
      <c r="C40" s="144">
        <f>SUM(C20,C38)</f>
        <v>803938.9</v>
      </c>
      <c r="D40" s="145">
        <f>SUM(D20,D38)</f>
        <v>22136486.4</v>
      </c>
    </row>
    <row r="41" spans="1:4" ht="3" customHeight="1">
      <c r="A41" s="79" t="s">
        <v>74</v>
      </c>
      <c r="B41" s="80" t="s">
        <v>75</v>
      </c>
      <c r="C41" s="80"/>
      <c r="D41" s="79"/>
    </row>
    <row r="42" spans="1:4" ht="9" customHeight="1">
      <c r="A42" s="34"/>
      <c r="B42" s="35"/>
      <c r="C42" s="36"/>
      <c r="D42" s="37"/>
    </row>
    <row r="43" spans="1:4" ht="20.25" customHeight="1">
      <c r="A43" s="130" t="s">
        <v>76</v>
      </c>
      <c r="B43" s="126" t="s">
        <v>28</v>
      </c>
      <c r="C43" s="126" t="s">
        <v>29</v>
      </c>
      <c r="D43" s="128" t="s">
        <v>30</v>
      </c>
    </row>
    <row r="44" spans="1:4" ht="12">
      <c r="A44" s="131"/>
      <c r="B44" s="127"/>
      <c r="C44" s="127"/>
      <c r="D44" s="129"/>
    </row>
    <row r="45" spans="1:4" ht="12.75" thickBot="1">
      <c r="A45" s="81">
        <v>1</v>
      </c>
      <c r="B45" s="82" t="s">
        <v>77</v>
      </c>
      <c r="C45" s="83"/>
      <c r="D45" s="84"/>
    </row>
    <row r="46" spans="1:4" ht="15.75" customHeight="1">
      <c r="A46" s="85" t="s">
        <v>78</v>
      </c>
      <c r="B46" s="86"/>
      <c r="C46" s="87"/>
      <c r="D46" s="88"/>
    </row>
    <row r="47" spans="1:4" ht="26.25" customHeight="1">
      <c r="A47" s="89" t="s">
        <v>79</v>
      </c>
      <c r="B47" s="90">
        <v>240</v>
      </c>
      <c r="C47" s="146">
        <v>20000</v>
      </c>
      <c r="D47" s="147">
        <v>26420000</v>
      </c>
    </row>
    <row r="48" spans="1:4" ht="18" customHeight="1">
      <c r="A48" s="89" t="s">
        <v>80</v>
      </c>
      <c r="B48" s="90">
        <v>250</v>
      </c>
      <c r="C48" s="146" t="s">
        <v>25</v>
      </c>
      <c r="D48" s="147" t="s">
        <v>25</v>
      </c>
    </row>
    <row r="49" spans="1:4" ht="25.5">
      <c r="A49" s="93" t="s">
        <v>81</v>
      </c>
      <c r="B49" s="94">
        <v>260</v>
      </c>
      <c r="C49" s="146" t="s">
        <v>25</v>
      </c>
      <c r="D49" s="147" t="s">
        <v>25</v>
      </c>
    </row>
    <row r="50" spans="1:4" ht="18" customHeight="1">
      <c r="A50" s="93" t="s">
        <v>82</v>
      </c>
      <c r="B50" s="90">
        <v>270</v>
      </c>
      <c r="C50" s="146">
        <v>-5394060.2</v>
      </c>
      <c r="D50" s="147">
        <v>-9842197.2</v>
      </c>
    </row>
    <row r="51" spans="1:4" ht="18" customHeight="1">
      <c r="A51" s="95" t="s">
        <v>83</v>
      </c>
      <c r="B51" s="90">
        <v>280</v>
      </c>
      <c r="C51" s="146" t="s">
        <v>25</v>
      </c>
      <c r="D51" s="147" t="s">
        <v>25</v>
      </c>
    </row>
    <row r="52" spans="1:4" ht="18" customHeight="1">
      <c r="A52" s="89" t="s">
        <v>84</v>
      </c>
      <c r="B52" s="90">
        <v>290</v>
      </c>
      <c r="C52" s="146" t="s">
        <v>25</v>
      </c>
      <c r="D52" s="147" t="s">
        <v>25</v>
      </c>
    </row>
    <row r="53" spans="1:4" ht="18" customHeight="1">
      <c r="A53" s="96"/>
      <c r="B53" s="97">
        <v>291</v>
      </c>
      <c r="C53" s="148" t="s">
        <v>25</v>
      </c>
      <c r="D53" s="149" t="s">
        <v>25</v>
      </c>
    </row>
    <row r="54" spans="1:4" ht="18" customHeight="1">
      <c r="A54" s="98" t="s">
        <v>85</v>
      </c>
      <c r="B54" s="99">
        <v>300</v>
      </c>
      <c r="C54" s="150">
        <f>SUM(C47:C52)</f>
        <v>-5374060.2</v>
      </c>
      <c r="D54" s="151">
        <f>SUM(D47:D52)</f>
        <v>16577802.8</v>
      </c>
    </row>
    <row r="55" spans="1:4" ht="18" customHeight="1">
      <c r="A55" s="100"/>
      <c r="B55" s="101"/>
      <c r="C55" s="102"/>
      <c r="D55" s="69"/>
    </row>
    <row r="56" spans="1:4" ht="18" customHeight="1">
      <c r="A56" s="103" t="s">
        <v>86</v>
      </c>
      <c r="B56" s="104"/>
      <c r="C56" s="66"/>
      <c r="D56" s="76"/>
    </row>
    <row r="57" spans="1:4" ht="25.5">
      <c r="A57" s="95" t="s">
        <v>87</v>
      </c>
      <c r="B57" s="90">
        <v>310</v>
      </c>
      <c r="C57" s="146">
        <v>1900000</v>
      </c>
      <c r="D57" s="147">
        <v>1900000</v>
      </c>
    </row>
    <row r="58" spans="1:4" ht="18" customHeight="1">
      <c r="A58" s="95" t="s">
        <v>88</v>
      </c>
      <c r="B58" s="90">
        <v>320</v>
      </c>
      <c r="C58" s="146" t="s">
        <v>25</v>
      </c>
      <c r="D58" s="147" t="s">
        <v>25</v>
      </c>
    </row>
    <row r="59" spans="1:4" ht="18" customHeight="1">
      <c r="A59" s="89" t="s">
        <v>89</v>
      </c>
      <c r="B59" s="94">
        <v>330</v>
      </c>
      <c r="C59" s="146" t="s">
        <v>25</v>
      </c>
      <c r="D59" s="147" t="s">
        <v>25</v>
      </c>
    </row>
    <row r="60" spans="1:4" ht="18" customHeight="1">
      <c r="A60" s="89" t="s">
        <v>90</v>
      </c>
      <c r="B60" s="90">
        <v>340</v>
      </c>
      <c r="C60" s="146" t="s">
        <v>25</v>
      </c>
      <c r="D60" s="147" t="s">
        <v>25</v>
      </c>
    </row>
    <row r="61" spans="1:4" ht="18" customHeight="1">
      <c r="A61" s="89" t="s">
        <v>91</v>
      </c>
      <c r="B61" s="105">
        <v>350</v>
      </c>
      <c r="C61" s="146" t="s">
        <v>25</v>
      </c>
      <c r="D61" s="147" t="s">
        <v>25</v>
      </c>
    </row>
    <row r="62" spans="1:4" ht="18" customHeight="1">
      <c r="A62" s="96"/>
      <c r="B62" s="97">
        <v>351</v>
      </c>
      <c r="C62" s="148" t="s">
        <v>25</v>
      </c>
      <c r="D62" s="149" t="s">
        <v>25</v>
      </c>
    </row>
    <row r="63" spans="1:4" ht="27.75" customHeight="1">
      <c r="A63" s="98" t="s">
        <v>92</v>
      </c>
      <c r="B63" s="99">
        <v>360</v>
      </c>
      <c r="C63" s="150">
        <f>SUM(C57:C61)</f>
        <v>1900000</v>
      </c>
      <c r="D63" s="151">
        <f>SUM(D57:D61)</f>
        <v>1900000</v>
      </c>
    </row>
    <row r="64" spans="1:4" ht="18" customHeight="1">
      <c r="A64" s="106"/>
      <c r="B64" s="65"/>
      <c r="C64" s="66"/>
      <c r="D64" s="69"/>
    </row>
    <row r="65" spans="1:4" ht="18" customHeight="1">
      <c r="A65" s="103" t="s">
        <v>93</v>
      </c>
      <c r="B65" s="65"/>
      <c r="C65" s="66"/>
      <c r="D65" s="107"/>
    </row>
    <row r="66" spans="1:4" ht="18" customHeight="1">
      <c r="A66" s="89" t="s">
        <v>94</v>
      </c>
      <c r="B66" s="90">
        <v>370</v>
      </c>
      <c r="C66" s="91" t="s">
        <v>25</v>
      </c>
      <c r="D66" s="92" t="s">
        <v>25</v>
      </c>
    </row>
    <row r="67" spans="1:4" ht="18" customHeight="1">
      <c r="A67" s="89" t="s">
        <v>95</v>
      </c>
      <c r="B67" s="108">
        <v>380</v>
      </c>
      <c r="C67" s="91" t="s">
        <v>25</v>
      </c>
      <c r="D67" s="92" t="s">
        <v>25</v>
      </c>
    </row>
    <row r="68" spans="1:4" ht="18" customHeight="1">
      <c r="A68" s="89" t="s">
        <v>96</v>
      </c>
      <c r="B68" s="105">
        <v>390</v>
      </c>
      <c r="C68" s="146">
        <v>951290.2</v>
      </c>
      <c r="D68" s="147">
        <v>367548.7</v>
      </c>
    </row>
    <row r="69" spans="1:4" ht="18" customHeight="1">
      <c r="A69" s="93" t="s">
        <v>97</v>
      </c>
      <c r="B69" s="90">
        <v>400</v>
      </c>
      <c r="C69" s="146">
        <v>3273100</v>
      </c>
      <c r="D69" s="147">
        <v>3273100</v>
      </c>
    </row>
    <row r="70" spans="1:4" ht="24.75" customHeight="1">
      <c r="A70" s="89" t="s">
        <v>98</v>
      </c>
      <c r="B70" s="109">
        <v>410</v>
      </c>
      <c r="C70" s="146">
        <v>48724</v>
      </c>
      <c r="D70" s="147">
        <v>11678</v>
      </c>
    </row>
    <row r="71" spans="1:4" ht="27.75" customHeight="1">
      <c r="A71" s="89" t="s">
        <v>99</v>
      </c>
      <c r="B71" s="97">
        <v>420</v>
      </c>
      <c r="C71" s="146">
        <v>4885</v>
      </c>
      <c r="D71" s="147">
        <v>6357</v>
      </c>
    </row>
    <row r="72" spans="1:4" ht="39" customHeight="1">
      <c r="A72" s="89" t="s">
        <v>100</v>
      </c>
      <c r="B72" s="90">
        <v>430</v>
      </c>
      <c r="C72" s="146" t="s">
        <v>25</v>
      </c>
      <c r="D72" s="147" t="s">
        <v>25</v>
      </c>
    </row>
    <row r="73" spans="1:4" ht="28.5" customHeight="1">
      <c r="A73" s="89" t="s">
        <v>101</v>
      </c>
      <c r="B73" s="110">
        <v>440</v>
      </c>
      <c r="C73" s="146" t="s">
        <v>25</v>
      </c>
      <c r="D73" s="147" t="s">
        <v>25</v>
      </c>
    </row>
    <row r="74" spans="1:4" ht="18" customHeight="1">
      <c r="A74" s="89" t="s">
        <v>102</v>
      </c>
      <c r="B74" s="97">
        <v>450</v>
      </c>
      <c r="C74" s="146" t="s">
        <v>25</v>
      </c>
      <c r="D74" s="147" t="s">
        <v>25</v>
      </c>
    </row>
    <row r="75" spans="1:4" ht="18" customHeight="1">
      <c r="A75" s="89" t="s">
        <v>103</v>
      </c>
      <c r="B75" s="90">
        <v>460</v>
      </c>
      <c r="C75" s="146" t="s">
        <v>25</v>
      </c>
      <c r="D75" s="147" t="s">
        <v>25</v>
      </c>
    </row>
    <row r="76" spans="1:4" ht="18" customHeight="1">
      <c r="A76" s="89" t="s">
        <v>104</v>
      </c>
      <c r="B76" s="109">
        <v>470</v>
      </c>
      <c r="C76" s="146" t="s">
        <v>25</v>
      </c>
      <c r="D76" s="147" t="s">
        <v>25</v>
      </c>
    </row>
    <row r="77" spans="1:4" ht="18" customHeight="1">
      <c r="A77" s="89" t="s">
        <v>105</v>
      </c>
      <c r="B77" s="97">
        <v>480</v>
      </c>
      <c r="C77" s="146" t="s">
        <v>25</v>
      </c>
      <c r="D77" s="147" t="s">
        <v>25</v>
      </c>
    </row>
    <row r="78" spans="1:4" ht="18" customHeight="1">
      <c r="A78" s="57"/>
      <c r="B78" s="97">
        <v>481</v>
      </c>
      <c r="C78" s="146" t="s">
        <v>25</v>
      </c>
      <c r="D78" s="147" t="s">
        <v>25</v>
      </c>
    </row>
    <row r="79" spans="1:4" ht="18" customHeight="1">
      <c r="A79" s="57"/>
      <c r="B79" s="90">
        <v>482</v>
      </c>
      <c r="C79" s="146" t="s">
        <v>25</v>
      </c>
      <c r="D79" s="147" t="s">
        <v>25</v>
      </c>
    </row>
    <row r="80" spans="1:4" ht="18" customHeight="1">
      <c r="A80" s="60"/>
      <c r="B80" s="111">
        <v>483</v>
      </c>
      <c r="C80" s="152" t="s">
        <v>25</v>
      </c>
      <c r="D80" s="153" t="s">
        <v>25</v>
      </c>
    </row>
    <row r="81" spans="1:4" ht="18" customHeight="1">
      <c r="A81" s="98" t="s">
        <v>106</v>
      </c>
      <c r="B81" s="99">
        <v>490</v>
      </c>
      <c r="C81" s="150">
        <f>SUM(C66:C77)</f>
        <v>4277999.2</v>
      </c>
      <c r="D81" s="151">
        <f>SUM(D66:D77)</f>
        <v>3658683.7</v>
      </c>
    </row>
    <row r="82" spans="1:4" ht="18" customHeight="1">
      <c r="A82" s="112"/>
      <c r="B82" s="74"/>
      <c r="C82" s="154"/>
      <c r="D82" s="155"/>
    </row>
    <row r="83" spans="1:4" ht="18" customHeight="1">
      <c r="A83" s="113" t="s">
        <v>73</v>
      </c>
      <c r="B83" s="114">
        <v>500</v>
      </c>
      <c r="C83" s="156">
        <f>SUM(C81,C63,C54)</f>
        <v>803939</v>
      </c>
      <c r="D83" s="157">
        <f>SUM(D81,D63,D54)</f>
        <v>22136486.5</v>
      </c>
    </row>
    <row r="90" spans="1:4" ht="14.25">
      <c r="A90" s="135" t="s">
        <v>107</v>
      </c>
      <c r="B90" s="135"/>
      <c r="C90" s="134"/>
      <c r="D90" s="134"/>
    </row>
    <row r="91" spans="1:4" ht="14.25">
      <c r="A91" s="115" t="s">
        <v>108</v>
      </c>
      <c r="B91" s="116"/>
      <c r="C91" s="125" t="s">
        <v>109</v>
      </c>
      <c r="D91" s="125"/>
    </row>
    <row r="92" spans="1:4" ht="14.25">
      <c r="A92" s="136" t="s">
        <v>110</v>
      </c>
      <c r="B92" s="136"/>
      <c r="C92" s="134" t="s">
        <v>25</v>
      </c>
      <c r="D92" s="134"/>
    </row>
    <row r="93" spans="3:4" ht="12">
      <c r="C93" s="125" t="s">
        <v>109</v>
      </c>
      <c r="D93" s="125"/>
    </row>
  </sheetData>
  <sheetProtection formatCells="0" formatColumns="0" formatRows="0" insertColumns="0" insertRows="0" insertHyperlinks="0" deleteColumns="0" deleteRows="0" sort="0" autoFilter="0" pivotTables="0"/>
  <mergeCells count="14">
    <mergeCell ref="C92:D92"/>
    <mergeCell ref="A90:B90"/>
    <mergeCell ref="A92:B92"/>
    <mergeCell ref="C91:D91"/>
    <mergeCell ref="C93:D93"/>
    <mergeCell ref="C2:C3"/>
    <mergeCell ref="D2:D3"/>
    <mergeCell ref="A2:A3"/>
    <mergeCell ref="B2:B3"/>
    <mergeCell ref="A43:A44"/>
    <mergeCell ref="B43:B44"/>
    <mergeCell ref="C43:C44"/>
    <mergeCell ref="D43:D44"/>
    <mergeCell ref="C90:D90"/>
  </mergeCells>
  <printOptions horizontalCentered="1"/>
  <pageMargins left="0.25" right="0.25" top="0.22430555522441864" bottom="0.25" header="0.30000001192092896" footer="0.30000001192092896"/>
  <pageSetup errors="blank" fitToHeight="0" fitToWidth="1" horizontalDpi="600" verticalDpi="600" orientation="portrait" paperSize="9" scale="98" r:id="rId1"/>
  <rowBreaks count="2" manualBreakCount="2">
    <brk id="40" max="3" man="1"/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Boyakhchyan</dc:creator>
  <cp:keywords/>
  <dc:description/>
  <cp:lastModifiedBy>AT-1</cp:lastModifiedBy>
  <cp:lastPrinted>2016-02-01T07:11:31Z</cp:lastPrinted>
  <dcterms:created xsi:type="dcterms:W3CDTF">2003-05-02T06:08:47Z</dcterms:created>
  <dcterms:modified xsi:type="dcterms:W3CDTF">2022-06-22T14:44:04Z</dcterms:modified>
  <cp:category/>
  <cp:version/>
  <cp:contentType/>
  <cp:contentStatus/>
</cp:coreProperties>
</file>