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\Desktop\"/>
    </mc:Choice>
  </mc:AlternateContent>
  <bookViews>
    <workbookView xWindow="0" yWindow="0" windowWidth="28770" windowHeight="11460" tabRatio="732" activeTab="8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<sst xmlns="http://schemas.openxmlformats.org/spreadsheetml/2006/main" count="429" uniqueCount="203">
  <si>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</si>
  <si>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</si>
  <si>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</si>
  <si>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</si>
  <si>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</si>
  <si>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</si>
  <si>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</si>
  <si>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</si>
  <si>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</si>
  <si>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</si>
  <si>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</si>
  <si>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</si>
  <si>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</si>
  <si>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</si>
  <si>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</si>
  <si>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</si>
  <si>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</si>
  <si>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</si>
  <si>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</si>
  <si>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</si>
  <si>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</si>
  <si>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</si>
  <si>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</si>
  <si>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</si>
  <si>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</si>
  <si>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</si>
  <si>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</si>
  <si>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</si>
  <si>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</si>
  <si>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</si>
  <si>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</si>
  <si>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</si>
  <si>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</si>
  <si>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</si>
  <si>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</si>
  <si>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</si>
  <si>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</si>
  <si>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</si>
  <si>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</si>
  <si>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</si>
  <si>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</si>
  <si>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</si>
  <si>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</si>
  <si>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</si>
  <si>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</si>
  <si>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</si>
  <si>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</si>
  <si>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</si>
  <si>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</si>
  <si>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</si>
  <si>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</si>
  <si>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</si>
  <si>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</si>
  <si>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</si>
  <si>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</si>
  <si>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</si>
  <si>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</si>
  <si>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</si>
  <si>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</si>
  <si>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</si>
  <si>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</si>
  <si>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</si>
  <si>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</si>
  <si>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</si>
  <si>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</si>
  <si>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</si>
  <si>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</si>
  <si>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</si>
  <si>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</si>
  <si>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</si>
  <si>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</si>
  <si>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</si>
  <si>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</si>
  <si>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</si>
  <si>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</si>
  <si>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</si>
  <si>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</si>
  <si>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</si>
  <si>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</si>
  <si>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</si>
  <si>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</si>
  <si>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</si>
  <si>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</si>
  <si>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</si>
  <si>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</si>
  <si>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</si>
  <si>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</si>
  <si>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</si>
  <si>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</si>
  <si>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</si>
  <si>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</si>
  <si>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</si>
  <si>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</si>
  <si>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</si>
  <si>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</si>
  <si>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</si>
  <si>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</si>
  <si>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</si>
  <si>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</si>
  <si>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</si>
  <si>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</si>
  <si>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</si>
  <si>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</si>
  <si>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</si>
  <si>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</si>
  <si>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</si>
  <si>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</si>
  <si>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</si>
  <si>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</si>
  <si>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</si>
  <si>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</si>
  <si>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</si>
  <si>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</si>
  <si>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</si>
  <si>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</si>
  <si>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</si>
  <si>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</si>
  <si>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</si>
  <si>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</si>
  <si>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</si>
  <si>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</si>
  <si>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</si>
  <si>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</si>
  <si>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</si>
  <si>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</si>
  <si>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</si>
  <si>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</si>
  <si>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</si>
  <si>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</si>
  <si>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</si>
  <si>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</si>
  <si>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</si>
  <si>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</si>
  <si>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</si>
  <si>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</si>
  <si>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</si>
  <si>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</si>
  <si>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</si>
  <si>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</si>
  <si>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</si>
  <si>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</si>
  <si>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</si>
  <si>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</si>
  <si>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</si>
  <si>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</si>
  <si>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</si>
  <si>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</si>
  <si>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</si>
  <si>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</si>
  <si>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</si>
  <si>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</si>
  <si>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</si>
  <si>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</si>
  <si>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</si>
  <si>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</si>
  <si>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</si>
  <si>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</si>
  <si>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</si>
  <si>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</si>
  <si>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</si>
  <si>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</si>
  <si>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</si>
  <si>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</si>
  <si>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</si>
  <si>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</si>
  <si>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</si>
  <si>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</si>
  <si>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</si>
  <si>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</si>
  <si>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</si>
  <si>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</si>
  <si>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</si>
  <si>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</si>
  <si>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</si>
  <si>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</si>
  <si>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</si>
  <si>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</si>
  <si>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</si>
  <si>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</si>
  <si>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</si>
  <si>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</si>
  <si>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2021 թ. ՏԱՐԵԿԱՆ ՀԱՇՎԵՏՎՈՒԹՅՈՒՆ</t>
  </si>
  <si>
    <t xml:space="preserve">«Միավորված հայեր»  ԿՈՒՍԱԿՑՈՒԹՅԱՆ  </t>
  </si>
  <si>
    <t xml:space="preserve">«Միավորված հայեր» </t>
  </si>
  <si>
    <t>Ռուբեն Ավագյան</t>
  </si>
  <si>
    <t>Եվա Ավագյան</t>
  </si>
  <si>
    <t xml:space="preserve">Արթուր Այվազյան </t>
  </si>
  <si>
    <t>Ռազմիկ Թովմասյան</t>
  </si>
  <si>
    <t>Գուրգեն Թորոսյան</t>
  </si>
  <si>
    <t xml:space="preserve">Կարեն Քալանթարյան </t>
  </si>
  <si>
    <t xml:space="preserve">Հովհաննես Հովհաննիսյան </t>
  </si>
  <si>
    <t>Ռիմա Մաթևոսյան</t>
  </si>
  <si>
    <t>Ջուլետտա Մուրադյան</t>
  </si>
  <si>
    <t>Լուսինե Միքայելյան</t>
  </si>
  <si>
    <t>արական</t>
  </si>
  <si>
    <t>իգական</t>
  </si>
  <si>
    <t>չկա</t>
  </si>
  <si>
    <t>25.06.2000 թ</t>
  </si>
  <si>
    <t>անդամների քանակ` 1870, ակտիվ անդամների քանակ`100</t>
  </si>
  <si>
    <t>Հ.Ա.Թ., Բ-2, Ճառագայթային ՛՛Բ՛՛ շ., բն.35</t>
  </si>
  <si>
    <t>www.mhk.am</t>
  </si>
  <si>
    <t>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</si>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</sst>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7" xfId="0" applyFont="1" applyBorder="1"/>
    <xf numFmtId="0" fontId="1" fillId="0" borderId="17" xfId="0" applyFont="1" applyBorder="1" applyAlignment="1">
      <alignment horizontal="left" vertical="top" wrapText="1"/>
    </xf>
    <xf numFmtId="0" fontId="24" fillId="0" borderId="32" xfId="0" applyFont="1" applyBorder="1"/>
    <xf numFmtId="0" fontId="24" fillId="0" borderId="33" xfId="0" applyFont="1" applyBorder="1"/>
    <xf numFmtId="0" fontId="24" fillId="0" borderId="33" xfId="0" applyFont="1" applyBorder="1" applyAlignment="1">
      <alignment wrapText="1"/>
    </xf>
    <xf numFmtId="0" fontId="24" fillId="0" borderId="34" xfId="0" applyFont="1" applyBorder="1" applyAlignment="1">
      <alignment wrapText="1"/>
    </xf>
    <xf numFmtId="14" fontId="1" fillId="0" borderId="17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0" xfId="0" applyFont="1" applyFill="1"/>
    <xf numFmtId="0" fontId="24" fillId="0" borderId="0" xfId="0" applyFont="1" applyFill="1"/>
    <xf numFmtId="0" fontId="24" fillId="0" borderId="19" xfId="0" applyFont="1" applyFill="1" applyBorder="1" applyAlignment="1">
      <alignment wrapText="1"/>
    </xf>
    <xf numFmtId="0" fontId="24" fillId="0" borderId="34" xfId="0" applyFont="1" applyFill="1" applyBorder="1" applyAlignment="1">
      <alignment wrapText="1"/>
    </xf>
    <xf numFmtId="0" fontId="7" fillId="0" borderId="16" xfId="0" applyFont="1" applyBorder="1"/>
    <xf numFmtId="164" fontId="5" fillId="2" borderId="11" xfId="0" applyNumberFormat="1" applyFont="1" applyFill="1" applyBorder="1"/>
    <xf numFmtId="0" fontId="1" fillId="0" borderId="16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view="pageBreakPreview" topLeftCell="A16" zoomScale="85" zoomScaleNormal="85" zoomScaleSheetLayoutView="85" workbookViewId="0">
      <selection activeCell="C51" sqref="C51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38" t="s">
        <v>157</v>
      </c>
      <c r="E1" s="238"/>
    </row>
    <row r="2" spans="1:26" s="190" customFormat="1" ht="33" customHeight="1" x14ac:dyDescent="0.35">
      <c r="A2" s="189"/>
      <c r="B2" s="239" t="s">
        <v>182</v>
      </c>
      <c r="C2" s="239"/>
      <c r="D2" s="239"/>
      <c r="E2" s="23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s="190" customFormat="1" ht="33" customHeight="1" x14ac:dyDescent="0.35">
      <c r="A3" s="189"/>
      <c r="B3" s="239" t="s">
        <v>181</v>
      </c>
      <c r="C3" s="239"/>
      <c r="D3" s="239"/>
      <c r="E3" s="23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261" t="s">
        <v>183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262" t="s">
        <v>197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261" t="s">
        <v>198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262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262" t="s">
        <v>199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262" t="s">
        <v>200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36" t="s">
        <v>123</v>
      </c>
      <c r="B15" s="237"/>
      <c r="C15" s="237"/>
      <c r="D15" s="237"/>
      <c r="E15" s="23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79" t="s">
        <v>8</v>
      </c>
      <c r="B18" s="180" t="s">
        <v>74</v>
      </c>
      <c r="C18" s="180" t="s">
        <v>75</v>
      </c>
      <c r="D18" s="180" t="s">
        <v>76</v>
      </c>
      <c r="E18" s="181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0">
        <v>1</v>
      </c>
      <c r="B19" s="177">
        <v>2</v>
      </c>
      <c r="C19" s="177">
        <v>3</v>
      </c>
      <c r="D19" s="177">
        <v>4</v>
      </c>
      <c r="E19" s="178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6.5" x14ac:dyDescent="0.25">
      <c r="A20" s="171">
        <v>1</v>
      </c>
      <c r="B20" s="253" t="s">
        <v>184</v>
      </c>
      <c r="C20" s="259" t="s">
        <v>194</v>
      </c>
      <c r="D20" s="258">
        <v>43968</v>
      </c>
      <c r="E20" s="26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6.5" x14ac:dyDescent="0.25">
      <c r="A21" s="171">
        <v>2</v>
      </c>
      <c r="B21" s="253" t="s">
        <v>185</v>
      </c>
      <c r="C21" s="259" t="s">
        <v>195</v>
      </c>
      <c r="D21" s="258">
        <v>43968</v>
      </c>
      <c r="E21" s="26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 ht="16.5" x14ac:dyDescent="0.25">
      <c r="A22" s="171">
        <v>3</v>
      </c>
      <c r="B22" s="253" t="s">
        <v>186</v>
      </c>
      <c r="C22" s="260" t="s">
        <v>194</v>
      </c>
      <c r="D22" s="258">
        <v>43968</v>
      </c>
      <c r="E22" s="26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 ht="16.5" x14ac:dyDescent="0.25">
      <c r="A23" s="171">
        <v>4</v>
      </c>
      <c r="B23" s="253" t="s">
        <v>187</v>
      </c>
      <c r="C23" s="260" t="s">
        <v>194</v>
      </c>
      <c r="D23" s="258">
        <v>43968</v>
      </c>
      <c r="E23" s="26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 ht="16.5" x14ac:dyDescent="0.25">
      <c r="A24" s="171">
        <v>5</v>
      </c>
      <c r="B24" s="253" t="s">
        <v>188</v>
      </c>
      <c r="C24" s="260" t="s">
        <v>194</v>
      </c>
      <c r="D24" s="258">
        <v>43968</v>
      </c>
      <c r="E24" s="26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16.5" x14ac:dyDescent="0.25">
      <c r="A25" s="171">
        <v>6</v>
      </c>
      <c r="B25" s="253" t="s">
        <v>189</v>
      </c>
      <c r="C25" s="260" t="s">
        <v>194</v>
      </c>
      <c r="D25" s="258">
        <v>43968</v>
      </c>
      <c r="E25" s="26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6.5" x14ac:dyDescent="0.25">
      <c r="A26" s="171">
        <v>7</v>
      </c>
      <c r="B26" s="253" t="s">
        <v>190</v>
      </c>
      <c r="C26" s="260" t="s">
        <v>194</v>
      </c>
      <c r="D26" s="258">
        <v>43968</v>
      </c>
      <c r="E26" s="26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ht="16.5" x14ac:dyDescent="0.25">
      <c r="A27" s="171">
        <v>8</v>
      </c>
      <c r="B27" s="253" t="s">
        <v>191</v>
      </c>
      <c r="C27" s="260" t="s">
        <v>195</v>
      </c>
      <c r="D27" s="258">
        <v>43968</v>
      </c>
      <c r="E27" s="26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ht="16.5" x14ac:dyDescent="0.25">
      <c r="A28" s="171">
        <v>9</v>
      </c>
      <c r="B28" s="253" t="s">
        <v>192</v>
      </c>
      <c r="C28" s="260" t="s">
        <v>195</v>
      </c>
      <c r="D28" s="258">
        <v>43968</v>
      </c>
      <c r="E28" s="26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6.5" x14ac:dyDescent="0.3">
      <c r="A29" s="171">
        <v>10</v>
      </c>
      <c r="B29" s="134" t="s">
        <v>193</v>
      </c>
      <c r="C29" s="260" t="s">
        <v>195</v>
      </c>
      <c r="D29" s="258">
        <v>43968</v>
      </c>
      <c r="E29" s="26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x14ac:dyDescent="0.25">
      <c r="A30" s="254"/>
      <c r="B30" s="255"/>
      <c r="C30" s="256"/>
      <c r="D30" s="256"/>
      <c r="E30" s="25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x14ac:dyDescent="0.25">
      <c r="A31" s="254"/>
      <c r="B31" s="255"/>
      <c r="C31" s="256"/>
      <c r="D31" s="256"/>
      <c r="E31" s="25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thickBot="1" x14ac:dyDescent="0.3">
      <c r="A32" s="173"/>
      <c r="B32" s="174"/>
      <c r="C32" s="175"/>
      <c r="D32" s="175"/>
      <c r="E32" s="17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/>
      <c r="B33" s="15"/>
      <c r="C33" s="20"/>
      <c r="D33" s="20"/>
      <c r="E33" s="2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thickBot="1" x14ac:dyDescent="0.3">
      <c r="A34" s="18" t="s">
        <v>78</v>
      </c>
      <c r="B34" s="18"/>
      <c r="C34" s="20"/>
      <c r="D34" s="20"/>
      <c r="E34" s="2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29.25" thickBot="1" x14ac:dyDescent="0.3">
      <c r="A35" s="179" t="s">
        <v>8</v>
      </c>
      <c r="B35" s="180" t="s">
        <v>79</v>
      </c>
      <c r="C35" s="180" t="s">
        <v>80</v>
      </c>
      <c r="D35" s="180" t="s">
        <v>81</v>
      </c>
      <c r="E35" s="181" t="s">
        <v>82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5" thickTop="1" x14ac:dyDescent="0.25">
      <c r="A36" s="150">
        <v>1</v>
      </c>
      <c r="B36" s="177">
        <v>2</v>
      </c>
      <c r="C36" s="177">
        <v>3</v>
      </c>
      <c r="D36" s="177">
        <v>4</v>
      </c>
      <c r="E36" s="178">
        <v>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x14ac:dyDescent="0.25">
      <c r="A37" s="171"/>
      <c r="B37" s="252" t="s">
        <v>196</v>
      </c>
      <c r="C37" s="170"/>
      <c r="D37" s="170"/>
      <c r="E37" s="17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71"/>
      <c r="B38" s="169"/>
      <c r="C38" s="170"/>
      <c r="D38" s="170"/>
      <c r="E38" s="17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 ht="14.25" thickBot="1" x14ac:dyDescent="0.3">
      <c r="A39" s="173"/>
      <c r="B39" s="174"/>
      <c r="C39" s="175"/>
      <c r="D39" s="175"/>
      <c r="E39" s="17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x14ac:dyDescent="0.25">
      <c r="A40" s="15"/>
      <c r="B40" s="21"/>
      <c r="C40" s="21"/>
      <c r="D40" s="21"/>
      <c r="E40" s="21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thickBot="1" x14ac:dyDescent="0.3">
      <c r="A41" s="18" t="s">
        <v>83</v>
      </c>
      <c r="B41" s="21"/>
      <c r="C41" s="99"/>
      <c r="D41" s="99"/>
      <c r="E41" s="99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 ht="29.25" thickBot="1" x14ac:dyDescent="0.3">
      <c r="A42" s="179" t="s">
        <v>8</v>
      </c>
      <c r="B42" s="180" t="s">
        <v>145</v>
      </c>
      <c r="C42" s="180" t="s">
        <v>53</v>
      </c>
      <c r="D42" s="180" t="s">
        <v>84</v>
      </c>
      <c r="E42" s="181" t="s">
        <v>85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99" customFormat="1" ht="15" thickTop="1" x14ac:dyDescent="0.25">
      <c r="A43" s="150">
        <v>1</v>
      </c>
      <c r="B43" s="177">
        <v>2</v>
      </c>
      <c r="C43" s="177">
        <v>3</v>
      </c>
      <c r="D43" s="177">
        <v>4</v>
      </c>
      <c r="E43" s="178">
        <v>5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99" customFormat="1" x14ac:dyDescent="0.25">
      <c r="A44" s="171"/>
      <c r="B44" s="252" t="s">
        <v>196</v>
      </c>
      <c r="C44" s="170"/>
      <c r="D44" s="170"/>
      <c r="E44" s="17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99" customFormat="1" x14ac:dyDescent="0.25">
      <c r="A45" s="171"/>
      <c r="B45" s="169"/>
      <c r="C45" s="170"/>
      <c r="D45" s="170"/>
      <c r="E45" s="17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99" customFormat="1" ht="14.25" thickBot="1" x14ac:dyDescent="0.3">
      <c r="A46" s="173"/>
      <c r="B46" s="174"/>
      <c r="C46" s="175"/>
      <c r="D46" s="175"/>
      <c r="E46" s="17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99" customForma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thickBo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s="18" customFormat="1" ht="15" thickBot="1" x14ac:dyDescent="0.3">
      <c r="A50" s="17"/>
      <c r="B50" s="18" t="s">
        <v>6</v>
      </c>
      <c r="C50" s="265" t="s">
        <v>201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</sheetData>
  <mergeCells count="4">
    <mergeCell ref="A15:E15"/>
    <mergeCell ref="D1:E1"/>
    <mergeCell ref="B2:E2"/>
    <mergeCell ref="B3:E3"/>
  </mergeCells>
  <dataValidations count="2">
    <dataValidation allowBlank="1" showInputMessage="1" showErrorMessage="1" prompt="Լրացնե՛լ կուսակցության պաշտոնատար անձի ազգանունը՝ անձնագրի տվյալներին համապատասխան:" sqref="B20:B28"/>
    <dataValidation operator="greaterThan" allowBlank="1" showInputMessage="1" showErrorMessage="1" prompt="Լրացնե՛լ պաշտոնի նշանակման ամսաթիվը` օրը, ամիսը, տարին հերթականությամբ, առանց որևէ ավելորդ նշման:" sqref="D20:D28"/>
  </dataValidation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6" zoomScaleNormal="100" zoomScaleSheetLayoutView="100" workbookViewId="0">
      <selection activeCell="D11" sqref="D11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0" t="s">
        <v>173</v>
      </c>
      <c r="B1" s="241"/>
      <c r="C1" s="241"/>
      <c r="D1" s="241"/>
      <c r="E1" s="241"/>
      <c r="F1" s="241"/>
      <c r="G1" s="241"/>
      <c r="H1" s="242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1" t="s">
        <v>161</v>
      </c>
      <c r="C8" s="46"/>
      <c r="D8" s="47"/>
      <c r="E8" s="48"/>
      <c r="F8" s="47"/>
      <c r="G8" s="47"/>
      <c r="H8" s="197">
        <f>+F8</f>
        <v>0</v>
      </c>
      <c r="I8" s="23"/>
      <c r="J8" s="23"/>
      <c r="K8" s="23"/>
    </row>
    <row r="9" spans="1:11" x14ac:dyDescent="0.25">
      <c r="A9" s="49" t="s">
        <v>17</v>
      </c>
      <c r="B9" s="191" t="s">
        <v>162</v>
      </c>
      <c r="C9" s="50"/>
      <c r="D9" s="51"/>
      <c r="E9" s="52"/>
      <c r="F9" s="51"/>
      <c r="G9" s="51"/>
      <c r="H9" s="197">
        <f>+F9</f>
        <v>0</v>
      </c>
      <c r="I9" s="23"/>
      <c r="J9" s="23"/>
      <c r="K9" s="23"/>
    </row>
    <row r="10" spans="1:11" x14ac:dyDescent="0.25">
      <c r="A10" s="49"/>
      <c r="B10" s="195" t="s">
        <v>164</v>
      </c>
      <c r="C10" s="194"/>
      <c r="D10" s="266" t="s">
        <v>202</v>
      </c>
      <c r="E10" s="48"/>
      <c r="F10" s="196">
        <f>SUM(F8:F9)</f>
        <v>0</v>
      </c>
      <c r="G10" s="47"/>
      <c r="H10" s="196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1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1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2" t="s">
        <v>163</v>
      </c>
      <c r="C32" s="25"/>
      <c r="D32" s="69"/>
      <c r="E32" s="23"/>
      <c r="F32" s="69"/>
      <c r="G32" s="26"/>
      <c r="H32" s="198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199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199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199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09" t="s">
        <v>135</v>
      </c>
      <c r="C36" s="104"/>
      <c r="D36" s="69"/>
      <c r="E36" s="103"/>
      <c r="F36" s="110"/>
      <c r="G36" s="105"/>
      <c r="H36" s="199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09" t="s">
        <v>136</v>
      </c>
      <c r="C37" s="104"/>
      <c r="D37" s="69"/>
      <c r="E37" s="103"/>
      <c r="F37" s="110"/>
      <c r="G37" s="105"/>
      <c r="H37" s="199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2" t="s">
        <v>158</v>
      </c>
      <c r="C38" s="25"/>
      <c r="D38" s="69"/>
      <c r="E38" s="23"/>
      <c r="F38" s="60"/>
      <c r="G38" s="26"/>
      <c r="H38" s="199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2" t="s">
        <v>159</v>
      </c>
      <c r="C39" s="25"/>
      <c r="D39" s="69"/>
      <c r="E39" s="23"/>
      <c r="F39" s="60"/>
      <c r="G39" s="26"/>
      <c r="H39" s="199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2" t="s">
        <v>160</v>
      </c>
      <c r="C40" s="25"/>
      <c r="D40" s="69"/>
      <c r="E40" s="23"/>
      <c r="F40" s="60"/>
      <c r="G40" s="26"/>
      <c r="H40" s="199">
        <f t="shared" si="0"/>
        <v>0</v>
      </c>
      <c r="I40" s="23"/>
      <c r="J40" s="23"/>
      <c r="K40" s="23"/>
    </row>
    <row r="41" spans="1:11" x14ac:dyDescent="0.25">
      <c r="A41" s="111" t="s">
        <v>137</v>
      </c>
      <c r="B41" s="68" t="s">
        <v>49</v>
      </c>
      <c r="C41" s="25"/>
      <c r="D41" s="81"/>
      <c r="E41" s="23"/>
      <c r="F41" s="26"/>
      <c r="G41" s="26"/>
      <c r="H41" s="200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2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28" zoomScaleNormal="85" zoomScaleSheetLayoutView="100" workbookViewId="0">
      <selection activeCell="B45" sqref="B45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46" t="s">
        <v>174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3" t="s">
        <v>52</v>
      </c>
      <c r="B3" s="244"/>
      <c r="C3" s="244"/>
      <c r="D3" s="244"/>
      <c r="E3" s="244"/>
      <c r="F3" s="24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4" t="s">
        <v>8</v>
      </c>
      <c r="B4" s="125" t="s">
        <v>152</v>
      </c>
      <c r="C4" s="125" t="s">
        <v>151</v>
      </c>
      <c r="D4" s="126" t="s">
        <v>53</v>
      </c>
      <c r="E4" s="125" t="s">
        <v>54</v>
      </c>
      <c r="F4" s="127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0">
        <v>1</v>
      </c>
      <c r="B5" s="121">
        <v>2</v>
      </c>
      <c r="C5" s="121">
        <v>3</v>
      </c>
      <c r="D5" s="121">
        <v>4</v>
      </c>
      <c r="E5" s="122">
        <v>5</v>
      </c>
      <c r="F5" s="123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5"/>
      <c r="B6" s="113" t="s">
        <v>196</v>
      </c>
      <c r="C6" s="113"/>
      <c r="D6" s="114"/>
      <c r="E6" s="113"/>
      <c r="F6" s="1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5"/>
      <c r="B7" s="113"/>
      <c r="C7" s="113"/>
      <c r="D7" s="113"/>
      <c r="E7" s="113"/>
      <c r="F7" s="1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7"/>
      <c r="B8" s="118"/>
      <c r="C8" s="118"/>
      <c r="D8" s="118"/>
      <c r="E8" s="118"/>
      <c r="F8" s="11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4" t="s">
        <v>8</v>
      </c>
      <c r="B11" s="125" t="s">
        <v>152</v>
      </c>
      <c r="C11" s="125" t="s">
        <v>151</v>
      </c>
      <c r="D11" s="129" t="s">
        <v>119</v>
      </c>
      <c r="E11" s="129" t="s">
        <v>116</v>
      </c>
      <c r="F11" s="129" t="s">
        <v>117</v>
      </c>
      <c r="G11" s="129" t="s">
        <v>118</v>
      </c>
      <c r="H11" s="126" t="s">
        <v>56</v>
      </c>
      <c r="I11" s="125" t="s">
        <v>57</v>
      </c>
      <c r="J11" s="130" t="s">
        <v>143</v>
      </c>
      <c r="K11" s="125" t="s">
        <v>150</v>
      </c>
      <c r="L11" s="127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  <c r="J12" s="121">
        <v>10</v>
      </c>
      <c r="K12" s="121">
        <v>11</v>
      </c>
      <c r="L12" s="128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5"/>
      <c r="B13" s="113" t="s">
        <v>196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5"/>
      <c r="B14" s="113"/>
      <c r="C14" s="113"/>
      <c r="D14" s="113"/>
      <c r="E14" s="113"/>
      <c r="F14" s="113"/>
      <c r="G14" s="113"/>
      <c r="H14" s="114"/>
      <c r="I14" s="113"/>
      <c r="J14" s="113"/>
      <c r="K14" s="113"/>
      <c r="L14" s="1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3" customFormat="1" ht="13.5" customHeight="1" x14ac:dyDescent="0.25">
      <c r="A15" s="201"/>
      <c r="B15" s="202"/>
      <c r="C15" s="202"/>
      <c r="D15" s="202"/>
      <c r="E15" s="202"/>
      <c r="F15" s="202"/>
      <c r="G15" s="202"/>
      <c r="H15" s="203"/>
      <c r="I15" s="202"/>
      <c r="J15" s="202"/>
      <c r="K15" s="202"/>
      <c r="L15" s="20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0" customFormat="1" ht="13.5" customHeight="1" thickBot="1" x14ac:dyDescent="0.3">
      <c r="A16" s="205" t="s">
        <v>13</v>
      </c>
      <c r="B16" s="206"/>
      <c r="C16" s="206" t="s">
        <v>91</v>
      </c>
      <c r="D16" s="206" t="s">
        <v>91</v>
      </c>
      <c r="E16" s="207">
        <f>SUM(E13:E15)</f>
        <v>0</v>
      </c>
      <c r="F16" s="207">
        <f>SUM(F13:F15)</f>
        <v>0</v>
      </c>
      <c r="G16" s="207">
        <f>SUM(G13:G15)</f>
        <v>0</v>
      </c>
      <c r="H16" s="206" t="s">
        <v>91</v>
      </c>
      <c r="I16" s="206" t="s">
        <v>91</v>
      </c>
      <c r="J16" s="206" t="s">
        <v>91</v>
      </c>
      <c r="K16" s="206" t="s">
        <v>91</v>
      </c>
      <c r="L16" s="208" t="s">
        <v>91</v>
      </c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4" t="s">
        <v>8</v>
      </c>
      <c r="B19" s="125" t="s">
        <v>152</v>
      </c>
      <c r="C19" s="125" t="s">
        <v>151</v>
      </c>
      <c r="D19" s="129" t="s">
        <v>119</v>
      </c>
      <c r="E19" s="129" t="s">
        <v>120</v>
      </c>
      <c r="F19" s="129" t="s">
        <v>117</v>
      </c>
      <c r="G19" s="126" t="s">
        <v>154</v>
      </c>
      <c r="H19" s="126" t="s">
        <v>56</v>
      </c>
      <c r="I19" s="125" t="s">
        <v>57</v>
      </c>
      <c r="J19" s="130" t="s">
        <v>143</v>
      </c>
      <c r="K19" s="125" t="s">
        <v>150</v>
      </c>
      <c r="L19" s="127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0">
        <v>1</v>
      </c>
      <c r="B20" s="121">
        <v>2</v>
      </c>
      <c r="C20" s="121">
        <v>3</v>
      </c>
      <c r="D20" s="121">
        <v>4</v>
      </c>
      <c r="E20" s="121">
        <v>5</v>
      </c>
      <c r="F20" s="121">
        <v>6</v>
      </c>
      <c r="G20" s="121">
        <v>7</v>
      </c>
      <c r="H20" s="121">
        <v>8</v>
      </c>
      <c r="I20" s="121">
        <v>9</v>
      </c>
      <c r="J20" s="121">
        <v>10</v>
      </c>
      <c r="K20" s="121">
        <v>11</v>
      </c>
      <c r="L20" s="128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5"/>
      <c r="B21" s="113" t="s">
        <v>196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5"/>
      <c r="B22" s="113"/>
      <c r="C22" s="113"/>
      <c r="D22" s="113"/>
      <c r="E22" s="113"/>
      <c r="F22" s="113"/>
      <c r="G22" s="113"/>
      <c r="H22" s="114"/>
      <c r="I22" s="113"/>
      <c r="J22" s="113"/>
      <c r="K22" s="113"/>
      <c r="L22" s="1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3" customFormat="1" ht="13.5" customHeight="1" x14ac:dyDescent="0.25">
      <c r="A23" s="201"/>
      <c r="B23" s="202"/>
      <c r="C23" s="202"/>
      <c r="D23" s="202"/>
      <c r="E23" s="202"/>
      <c r="F23" s="202"/>
      <c r="G23" s="202"/>
      <c r="H23" s="203"/>
      <c r="I23" s="202"/>
      <c r="J23" s="202"/>
      <c r="K23" s="202"/>
      <c r="L23" s="20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1" customFormat="1" ht="13.5" customHeight="1" thickBot="1" x14ac:dyDescent="0.3">
      <c r="A24" s="205" t="s">
        <v>13</v>
      </c>
      <c r="B24" s="206"/>
      <c r="C24" s="206" t="s">
        <v>91</v>
      </c>
      <c r="D24" s="206" t="s">
        <v>91</v>
      </c>
      <c r="E24" s="207">
        <f>SUM(E21:E23)</f>
        <v>0</v>
      </c>
      <c r="F24" s="207">
        <f>SUM(F21:F23)</f>
        <v>0</v>
      </c>
      <c r="G24" s="207">
        <f>SUM(G21:G23)</f>
        <v>0</v>
      </c>
      <c r="H24" s="206" t="s">
        <v>91</v>
      </c>
      <c r="I24" s="206" t="s">
        <v>91</v>
      </c>
      <c r="J24" s="206" t="s">
        <v>91</v>
      </c>
      <c r="K24" s="206" t="s">
        <v>91</v>
      </c>
      <c r="L24" s="208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45" t="s">
        <v>128</v>
      </c>
      <c r="B26" s="244"/>
      <c r="C26" s="244"/>
      <c r="D26" s="244"/>
      <c r="E26" s="244"/>
      <c r="F26" s="244"/>
      <c r="G26" s="24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4" t="s">
        <v>8</v>
      </c>
      <c r="B27" s="125" t="s">
        <v>59</v>
      </c>
      <c r="C27" s="126" t="s">
        <v>60</v>
      </c>
      <c r="D27" s="125" t="s">
        <v>61</v>
      </c>
      <c r="E27" s="126" t="s">
        <v>62</v>
      </c>
      <c r="F27" s="127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1">
        <v>1</v>
      </c>
      <c r="B28" s="121">
        <v>2</v>
      </c>
      <c r="C28" s="132">
        <v>3</v>
      </c>
      <c r="D28" s="133">
        <v>4</v>
      </c>
      <c r="E28" s="132">
        <v>5</v>
      </c>
      <c r="F28" s="123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5"/>
      <c r="B29" s="113" t="s">
        <v>196</v>
      </c>
      <c r="C29" s="113"/>
      <c r="D29" s="113"/>
      <c r="E29" s="113"/>
      <c r="F29" s="1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5"/>
      <c r="B30" s="113"/>
      <c r="C30" s="113"/>
      <c r="D30" s="113"/>
      <c r="E30" s="113"/>
      <c r="F30" s="1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7"/>
      <c r="B31" s="118"/>
      <c r="C31" s="118"/>
      <c r="D31" s="118"/>
      <c r="E31" s="118"/>
      <c r="F31" s="1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4" t="s">
        <v>8</v>
      </c>
      <c r="B34" s="125" t="s">
        <v>59</v>
      </c>
      <c r="C34" s="126" t="s">
        <v>60</v>
      </c>
      <c r="D34" s="125" t="s">
        <v>61</v>
      </c>
      <c r="E34" s="126" t="s">
        <v>62</v>
      </c>
      <c r="F34" s="126" t="s">
        <v>56</v>
      </c>
      <c r="G34" s="129" t="s">
        <v>120</v>
      </c>
      <c r="H34" s="129" t="s">
        <v>63</v>
      </c>
      <c r="I34" s="129" t="s">
        <v>118</v>
      </c>
      <c r="J34" s="126" t="s">
        <v>57</v>
      </c>
      <c r="K34" s="130" t="s">
        <v>143</v>
      </c>
      <c r="L34" s="125" t="s">
        <v>58</v>
      </c>
      <c r="M34" s="127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0">
        <v>1</v>
      </c>
      <c r="B35" s="121">
        <v>2</v>
      </c>
      <c r="C35" s="121">
        <v>3</v>
      </c>
      <c r="D35" s="122">
        <v>4</v>
      </c>
      <c r="E35" s="121">
        <v>5</v>
      </c>
      <c r="F35" s="122">
        <v>6</v>
      </c>
      <c r="G35" s="121">
        <v>7</v>
      </c>
      <c r="H35" s="122">
        <v>8</v>
      </c>
      <c r="I35" s="121">
        <v>9</v>
      </c>
      <c r="J35" s="122">
        <v>10</v>
      </c>
      <c r="K35" s="121">
        <v>11</v>
      </c>
      <c r="L35" s="122">
        <v>12</v>
      </c>
      <c r="M35" s="123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5"/>
      <c r="B36" s="113" t="s">
        <v>196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5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6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3" customFormat="1" ht="13.5" customHeight="1" x14ac:dyDescent="0.25">
      <c r="A38" s="201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3" customFormat="1" ht="13.5" customHeight="1" thickBot="1" x14ac:dyDescent="0.3">
      <c r="A39" s="205" t="s">
        <v>13</v>
      </c>
      <c r="B39" s="206"/>
      <c r="C39" s="206" t="s">
        <v>91</v>
      </c>
      <c r="D39" s="206" t="s">
        <v>91</v>
      </c>
      <c r="E39" s="206" t="s">
        <v>91</v>
      </c>
      <c r="F39" s="206" t="s">
        <v>91</v>
      </c>
      <c r="G39" s="212">
        <f>SUM(G36:G38)</f>
        <v>0</v>
      </c>
      <c r="H39" s="212">
        <f t="shared" ref="H39:I39" si="0">SUM(H36:H38)</f>
        <v>0</v>
      </c>
      <c r="I39" s="212">
        <f t="shared" si="0"/>
        <v>0</v>
      </c>
      <c r="J39" s="206" t="s">
        <v>91</v>
      </c>
      <c r="K39" s="206" t="s">
        <v>91</v>
      </c>
      <c r="L39" s="206" t="s">
        <v>91</v>
      </c>
      <c r="M39" s="208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4" t="s">
        <v>8</v>
      </c>
      <c r="B42" s="125" t="s">
        <v>59</v>
      </c>
      <c r="C42" s="126" t="s">
        <v>60</v>
      </c>
      <c r="D42" s="125" t="s">
        <v>61</v>
      </c>
      <c r="E42" s="126" t="s">
        <v>62</v>
      </c>
      <c r="F42" s="126" t="s">
        <v>56</v>
      </c>
      <c r="G42" s="129" t="s">
        <v>120</v>
      </c>
      <c r="H42" s="129" t="s">
        <v>63</v>
      </c>
      <c r="I42" s="129" t="s">
        <v>148</v>
      </c>
      <c r="J42" s="126" t="s">
        <v>57</v>
      </c>
      <c r="K42" s="130" t="s">
        <v>143</v>
      </c>
      <c r="L42" s="125" t="s">
        <v>58</v>
      </c>
      <c r="M42" s="127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0">
        <v>1</v>
      </c>
      <c r="B43" s="121">
        <v>2</v>
      </c>
      <c r="C43" s="121">
        <v>3</v>
      </c>
      <c r="D43" s="122">
        <v>4</v>
      </c>
      <c r="E43" s="121">
        <v>5</v>
      </c>
      <c r="F43" s="122">
        <v>6</v>
      </c>
      <c r="G43" s="121">
        <v>7</v>
      </c>
      <c r="H43" s="122">
        <v>8</v>
      </c>
      <c r="I43" s="121">
        <v>9</v>
      </c>
      <c r="J43" s="122">
        <v>10</v>
      </c>
      <c r="K43" s="121">
        <v>11</v>
      </c>
      <c r="L43" s="122">
        <v>12</v>
      </c>
      <c r="M43" s="123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5"/>
      <c r="B44" s="113" t="s">
        <v>196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5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3" customFormat="1" ht="13.5" customHeight="1" x14ac:dyDescent="0.25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3" customFormat="1" ht="13.5" customHeight="1" thickBot="1" x14ac:dyDescent="0.3">
      <c r="A47" s="205" t="s">
        <v>13</v>
      </c>
      <c r="B47" s="206"/>
      <c r="C47" s="206" t="s">
        <v>91</v>
      </c>
      <c r="D47" s="206" t="s">
        <v>91</v>
      </c>
      <c r="E47" s="206" t="s">
        <v>91</v>
      </c>
      <c r="F47" s="206" t="s">
        <v>91</v>
      </c>
      <c r="G47" s="212">
        <f>SUM(G44:G46)</f>
        <v>0</v>
      </c>
      <c r="H47" s="212">
        <f t="shared" ref="H47:I47" si="1">SUM(H44:H46)</f>
        <v>0</v>
      </c>
      <c r="I47" s="212">
        <f t="shared" si="1"/>
        <v>0</v>
      </c>
      <c r="J47" s="206" t="s">
        <v>91</v>
      </c>
      <c r="K47" s="206" t="s">
        <v>91</v>
      </c>
      <c r="L47" s="206" t="s">
        <v>91</v>
      </c>
      <c r="M47" s="208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activeCell="D19" sqref="D19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46" t="s">
        <v>175</v>
      </c>
      <c r="B1" s="246"/>
      <c r="C1" s="246"/>
      <c r="D1" s="246"/>
      <c r="E1" s="246"/>
      <c r="F1" s="246"/>
      <c r="G1" s="246"/>
      <c r="H1" s="246"/>
      <c r="I1" s="246"/>
      <c r="J1" s="24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4" t="s">
        <v>8</v>
      </c>
      <c r="B4" s="126" t="s">
        <v>65</v>
      </c>
      <c r="C4" s="129" t="s">
        <v>152</v>
      </c>
      <c r="D4" s="126" t="s">
        <v>66</v>
      </c>
      <c r="E4" s="126" t="s">
        <v>67</v>
      </c>
      <c r="F4" s="130" t="s">
        <v>147</v>
      </c>
      <c r="G4" s="126" t="s">
        <v>68</v>
      </c>
      <c r="H4" s="126" t="s">
        <v>69</v>
      </c>
      <c r="I4" s="129" t="s">
        <v>149</v>
      </c>
      <c r="J4" s="127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0">
        <v>1</v>
      </c>
      <c r="B5" s="121">
        <v>2</v>
      </c>
      <c r="C5" s="121">
        <v>3</v>
      </c>
      <c r="D5" s="121">
        <v>4</v>
      </c>
      <c r="E5" s="121">
        <v>5</v>
      </c>
      <c r="F5" s="121">
        <v>6</v>
      </c>
      <c r="G5" s="121">
        <v>7</v>
      </c>
      <c r="H5" s="121">
        <v>8</v>
      </c>
      <c r="I5" s="121">
        <v>9</v>
      </c>
      <c r="J5" s="128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5"/>
      <c r="B6" s="113" t="s">
        <v>196</v>
      </c>
      <c r="C6" s="113"/>
      <c r="D6" s="113"/>
      <c r="E6" s="113"/>
      <c r="F6" s="113"/>
      <c r="G6" s="113"/>
      <c r="H6" s="113"/>
      <c r="I6" s="113"/>
      <c r="J6" s="11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5"/>
      <c r="B7" s="113"/>
      <c r="C7" s="113"/>
      <c r="D7" s="113"/>
      <c r="E7" s="113"/>
      <c r="F7" s="113"/>
      <c r="G7" s="113"/>
      <c r="H7" s="113"/>
      <c r="I7" s="113"/>
      <c r="J7" s="11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2" t="s">
        <v>13</v>
      </c>
      <c r="B8" s="167" t="s">
        <v>91</v>
      </c>
      <c r="C8" s="167" t="s">
        <v>91</v>
      </c>
      <c r="D8" s="167" t="s">
        <v>91</v>
      </c>
      <c r="E8" s="167" t="s">
        <v>91</v>
      </c>
      <c r="F8" s="118"/>
      <c r="G8" s="118"/>
      <c r="H8" s="118"/>
      <c r="I8" s="118"/>
      <c r="J8" s="11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4" t="s">
        <v>8</v>
      </c>
      <c r="B11" s="130" t="s">
        <v>144</v>
      </c>
      <c r="C11" s="129" t="s">
        <v>152</v>
      </c>
      <c r="D11" s="125" t="s">
        <v>71</v>
      </c>
      <c r="E11" s="126" t="s">
        <v>67</v>
      </c>
      <c r="F11" s="130" t="s">
        <v>146</v>
      </c>
      <c r="G11" s="126" t="s">
        <v>68</v>
      </c>
      <c r="H11" s="126" t="s">
        <v>69</v>
      </c>
      <c r="I11" s="129" t="s">
        <v>149</v>
      </c>
      <c r="J11" s="127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  <c r="J12" s="128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5"/>
      <c r="B13" s="113" t="s">
        <v>196</v>
      </c>
      <c r="C13" s="113"/>
      <c r="D13" s="113"/>
      <c r="E13" s="113"/>
      <c r="F13" s="113"/>
      <c r="G13" s="113"/>
      <c r="H13" s="113"/>
      <c r="I13" s="113"/>
      <c r="J13" s="1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5"/>
      <c r="B14" s="113"/>
      <c r="C14" s="113"/>
      <c r="D14" s="113"/>
      <c r="E14" s="113"/>
      <c r="F14" s="113"/>
      <c r="G14" s="113"/>
      <c r="H14" s="113"/>
      <c r="I14" s="113"/>
      <c r="J14" s="11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7"/>
      <c r="B15" s="118"/>
      <c r="C15" s="118"/>
      <c r="D15" s="118"/>
      <c r="E15" s="118"/>
      <c r="F15" s="118"/>
      <c r="G15" s="118"/>
      <c r="H15" s="118"/>
      <c r="I15" s="118"/>
      <c r="J15" s="1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11" t="s">
        <v>141</v>
      </c>
      <c r="B17" s="2"/>
      <c r="C17" s="2"/>
      <c r="D17" s="113" t="s">
        <v>196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11" t="s">
        <v>142</v>
      </c>
      <c r="B19" s="2"/>
      <c r="C19" s="2"/>
      <c r="D19" s="113" t="s">
        <v>196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activeCell="B14" sqref="B14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47" t="s">
        <v>176</v>
      </c>
      <c r="B1" s="248"/>
      <c r="C1" s="248"/>
      <c r="D1" s="248"/>
      <c r="E1" s="248"/>
      <c r="F1" s="248"/>
      <c r="G1" s="248"/>
      <c r="H1" s="2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4" t="s">
        <v>8</v>
      </c>
      <c r="B4" s="125" t="s">
        <v>86</v>
      </c>
      <c r="C4" s="125" t="s">
        <v>87</v>
      </c>
      <c r="D4" s="126" t="s">
        <v>67</v>
      </c>
      <c r="E4" s="125" t="s">
        <v>88</v>
      </c>
      <c r="F4" s="125" t="s">
        <v>89</v>
      </c>
      <c r="G4" s="126" t="s">
        <v>90</v>
      </c>
      <c r="H4" s="127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0">
        <v>1</v>
      </c>
      <c r="B5" s="141">
        <v>2</v>
      </c>
      <c r="C5" s="142">
        <v>3</v>
      </c>
      <c r="D5" s="142">
        <v>4</v>
      </c>
      <c r="E5" s="142">
        <v>5</v>
      </c>
      <c r="F5" s="142">
        <v>6</v>
      </c>
      <c r="G5" s="142">
        <v>7</v>
      </c>
      <c r="H5" s="143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7"/>
      <c r="B6" s="113" t="s">
        <v>196</v>
      </c>
      <c r="C6" s="134"/>
      <c r="D6" s="135"/>
      <c r="E6" s="134"/>
      <c r="F6" s="134"/>
      <c r="G6" s="136"/>
      <c r="H6" s="1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7"/>
      <c r="B7" s="134"/>
      <c r="C7" s="134"/>
      <c r="D7" s="134"/>
      <c r="E7" s="134"/>
      <c r="F7" s="134"/>
      <c r="G7" s="136"/>
      <c r="H7" s="13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7"/>
      <c r="B8" s="134"/>
      <c r="C8" s="134"/>
      <c r="D8" s="134"/>
      <c r="E8" s="134"/>
      <c r="F8" s="134"/>
      <c r="G8" s="136"/>
      <c r="H8" s="1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19" customFormat="1" ht="17.25" thickBot="1" x14ac:dyDescent="0.35">
      <c r="A9" s="214" t="s">
        <v>13</v>
      </c>
      <c r="B9" s="215"/>
      <c r="C9" s="216" t="s">
        <v>91</v>
      </c>
      <c r="D9" s="216" t="s">
        <v>91</v>
      </c>
      <c r="E9" s="216" t="s">
        <v>91</v>
      </c>
      <c r="F9" s="220">
        <f>SUM(F6:F8)</f>
        <v>0</v>
      </c>
      <c r="G9" s="216" t="s">
        <v>91</v>
      </c>
      <c r="H9" s="217" t="s">
        <v>91</v>
      </c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4" t="s">
        <v>8</v>
      </c>
      <c r="B12" s="126" t="s">
        <v>67</v>
      </c>
      <c r="C12" s="125" t="s">
        <v>88</v>
      </c>
      <c r="D12" s="125" t="s">
        <v>89</v>
      </c>
      <c r="E12" s="127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0">
        <v>1</v>
      </c>
      <c r="B13" s="142">
        <v>2</v>
      </c>
      <c r="C13" s="142">
        <v>3</v>
      </c>
      <c r="D13" s="142">
        <v>4</v>
      </c>
      <c r="E13" s="143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7"/>
      <c r="B14" s="113" t="s">
        <v>196</v>
      </c>
      <c r="C14" s="135"/>
      <c r="D14" s="134"/>
      <c r="E14" s="13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7"/>
      <c r="B15" s="134"/>
      <c r="C15" s="134"/>
      <c r="D15" s="134"/>
      <c r="E15" s="13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5"/>
      <c r="B16" s="139"/>
      <c r="C16" s="139"/>
      <c r="D16" s="139"/>
      <c r="E16" s="14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3" customFormat="1" ht="16.5" customHeight="1" thickBot="1" x14ac:dyDescent="0.35">
      <c r="A17" s="221" t="s">
        <v>13</v>
      </c>
      <c r="B17" s="215"/>
      <c r="C17" s="222" t="s">
        <v>91</v>
      </c>
      <c r="D17" s="223">
        <f>SUM(D14:D16)</f>
        <v>0</v>
      </c>
      <c r="E17" s="224" t="s">
        <v>91</v>
      </c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activeCell="F9" sqref="F9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46" t="s">
        <v>177</v>
      </c>
      <c r="B1" s="246"/>
      <c r="C1" s="246"/>
      <c r="D1" s="246"/>
      <c r="E1" s="246"/>
      <c r="F1" s="246"/>
      <c r="G1" s="246"/>
      <c r="H1" s="246"/>
      <c r="I1" s="246"/>
      <c r="J1" s="246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4" t="s">
        <v>166</v>
      </c>
      <c r="B3" s="234"/>
      <c r="C3" s="235"/>
      <c r="D3" s="235"/>
      <c r="E3" s="12"/>
      <c r="F3" s="267" t="s">
        <v>196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267" t="s">
        <v>196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3" t="s">
        <v>8</v>
      </c>
      <c r="B8" s="129" t="s">
        <v>101</v>
      </c>
      <c r="C8" s="129" t="s">
        <v>169</v>
      </c>
      <c r="D8" s="129" t="s">
        <v>170</v>
      </c>
      <c r="E8" s="129" t="s">
        <v>171</v>
      </c>
      <c r="F8" s="154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0">
        <v>1</v>
      </c>
      <c r="B9" s="151">
        <v>2</v>
      </c>
      <c r="C9" s="151">
        <v>3</v>
      </c>
      <c r="D9" s="151">
        <v>4</v>
      </c>
      <c r="E9" s="151">
        <v>5</v>
      </c>
      <c r="F9" s="152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48"/>
      <c r="B10" s="147"/>
      <c r="C10" s="147"/>
      <c r="D10" s="147"/>
      <c r="E10" s="147"/>
      <c r="F10" s="14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48"/>
      <c r="B11" s="147"/>
      <c r="C11" s="147"/>
      <c r="D11" s="147"/>
      <c r="E11" s="147"/>
      <c r="F11" s="14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5"/>
      <c r="B12" s="226"/>
      <c r="C12" s="226"/>
      <c r="D12" s="226"/>
      <c r="E12" s="226"/>
      <c r="F12" s="22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8" customFormat="1" ht="17.25" thickBot="1" x14ac:dyDescent="0.35">
      <c r="A13" s="165" t="s">
        <v>13</v>
      </c>
      <c r="B13" s="215"/>
      <c r="C13" s="228" t="s">
        <v>91</v>
      </c>
      <c r="D13" s="220">
        <f>SUM(D10:D12)</f>
        <v>0</v>
      </c>
      <c r="E13" s="228" t="s">
        <v>91</v>
      </c>
      <c r="F13" s="224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0" t="s">
        <v>132</v>
      </c>
      <c r="B15" s="250"/>
      <c r="C15" s="250"/>
      <c r="D15" s="250"/>
      <c r="E15" s="250"/>
      <c r="F15" s="250"/>
      <c r="G15" s="250"/>
      <c r="H15" s="250"/>
      <c r="I15" s="25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3" t="s">
        <v>8</v>
      </c>
      <c r="B16" s="129" t="s">
        <v>102</v>
      </c>
      <c r="C16" s="129" t="s">
        <v>103</v>
      </c>
      <c r="D16" s="129" t="s">
        <v>104</v>
      </c>
      <c r="E16" s="129" t="s">
        <v>105</v>
      </c>
      <c r="F16" s="129" t="s">
        <v>106</v>
      </c>
      <c r="G16" s="129" t="s">
        <v>107</v>
      </c>
      <c r="H16" s="129" t="s">
        <v>108</v>
      </c>
      <c r="I16" s="154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0">
        <v>1</v>
      </c>
      <c r="B17" s="151">
        <v>2</v>
      </c>
      <c r="C17" s="151">
        <v>3</v>
      </c>
      <c r="D17" s="151">
        <v>4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48"/>
      <c r="B18" s="147"/>
      <c r="C18" s="147"/>
      <c r="D18" s="147"/>
      <c r="E18" s="147"/>
      <c r="F18" s="147"/>
      <c r="G18" s="147"/>
      <c r="H18" s="147"/>
      <c r="I18" s="149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48"/>
      <c r="B19" s="147"/>
      <c r="C19" s="147"/>
      <c r="D19" s="147"/>
      <c r="E19" s="147"/>
      <c r="F19" s="147"/>
      <c r="G19" s="147"/>
      <c r="H19" s="147"/>
      <c r="I19" s="149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5"/>
      <c r="B20" s="226"/>
      <c r="C20" s="226"/>
      <c r="D20" s="226"/>
      <c r="E20" s="226"/>
      <c r="F20" s="226"/>
      <c r="G20" s="226"/>
      <c r="H20" s="226"/>
      <c r="I20" s="22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5" t="s">
        <v>13</v>
      </c>
      <c r="B21" s="215"/>
      <c r="C21" s="228" t="s">
        <v>91</v>
      </c>
      <c r="D21" s="228" t="s">
        <v>91</v>
      </c>
      <c r="E21" s="228" t="s">
        <v>91</v>
      </c>
      <c r="F21" s="220">
        <f>SUM(F18:F20)</f>
        <v>0</v>
      </c>
      <c r="G21" s="228" t="s">
        <v>91</v>
      </c>
      <c r="H21" s="228" t="s">
        <v>91</v>
      </c>
      <c r="I21" s="224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3" t="s">
        <v>8</v>
      </c>
      <c r="B24" s="129" t="s">
        <v>152</v>
      </c>
      <c r="C24" s="129" t="s">
        <v>151</v>
      </c>
      <c r="D24" s="129" t="s">
        <v>119</v>
      </c>
      <c r="E24" s="129" t="s">
        <v>116</v>
      </c>
      <c r="F24" s="129" t="s">
        <v>117</v>
      </c>
      <c r="G24" s="129" t="s">
        <v>118</v>
      </c>
      <c r="H24" s="126" t="s">
        <v>155</v>
      </c>
      <c r="I24" s="126" t="s">
        <v>156</v>
      </c>
      <c r="J24" s="154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58">
        <v>1</v>
      </c>
      <c r="B25" s="159">
        <v>2</v>
      </c>
      <c r="C25" s="159">
        <v>3</v>
      </c>
      <c r="D25" s="159">
        <v>4</v>
      </c>
      <c r="E25" s="159">
        <v>5</v>
      </c>
      <c r="F25" s="159">
        <v>6</v>
      </c>
      <c r="G25" s="159">
        <v>7</v>
      </c>
      <c r="H25" s="159">
        <v>8</v>
      </c>
      <c r="I25" s="159">
        <v>9</v>
      </c>
      <c r="J25" s="160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6"/>
      <c r="B26" s="155"/>
      <c r="C26" s="155"/>
      <c r="D26" s="155"/>
      <c r="E26" s="155"/>
      <c r="F26" s="155"/>
      <c r="G26" s="155"/>
      <c r="H26" s="155"/>
      <c r="I26" s="155"/>
      <c r="J26" s="157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6"/>
      <c r="B27" s="155"/>
      <c r="C27" s="155"/>
      <c r="D27" s="155"/>
      <c r="E27" s="155"/>
      <c r="F27" s="155"/>
      <c r="G27" s="155"/>
      <c r="H27" s="155"/>
      <c r="I27" s="155"/>
      <c r="J27" s="157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29"/>
      <c r="B28" s="230"/>
      <c r="C28" s="230"/>
      <c r="D28" s="230"/>
      <c r="E28" s="230"/>
      <c r="F28" s="230"/>
      <c r="G28" s="230"/>
      <c r="H28" s="230"/>
      <c r="I28" s="230"/>
      <c r="J28" s="23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8" customFormat="1" ht="17.25" thickBot="1" x14ac:dyDescent="0.35">
      <c r="A29" s="232" t="s">
        <v>13</v>
      </c>
      <c r="B29" s="233"/>
      <c r="C29" s="228" t="s">
        <v>91</v>
      </c>
      <c r="D29" s="228" t="s">
        <v>91</v>
      </c>
      <c r="E29" s="228" t="s">
        <v>91</v>
      </c>
      <c r="F29" s="228" t="s">
        <v>91</v>
      </c>
      <c r="G29" s="223">
        <f>SUM(G26:G28)</f>
        <v>0</v>
      </c>
      <c r="H29" s="228" t="s">
        <v>91</v>
      </c>
      <c r="I29" s="228" t="s">
        <v>91</v>
      </c>
      <c r="J29" s="224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2" t="s">
        <v>8</v>
      </c>
      <c r="B32" s="129" t="s">
        <v>86</v>
      </c>
      <c r="C32" s="129" t="s">
        <v>87</v>
      </c>
      <c r="D32" s="129" t="s">
        <v>92</v>
      </c>
      <c r="E32" s="129" t="s">
        <v>93</v>
      </c>
      <c r="F32" s="129" t="s">
        <v>90</v>
      </c>
      <c r="G32" s="154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0">
        <v>1</v>
      </c>
      <c r="B33" s="151">
        <v>2</v>
      </c>
      <c r="C33" s="151">
        <v>3</v>
      </c>
      <c r="D33" s="151">
        <v>4</v>
      </c>
      <c r="E33" s="151">
        <v>5</v>
      </c>
      <c r="F33" s="151">
        <v>6</v>
      </c>
      <c r="G33" s="152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48"/>
      <c r="B34" s="147"/>
      <c r="C34" s="147"/>
      <c r="D34" s="161"/>
      <c r="E34" s="147"/>
      <c r="F34" s="147"/>
      <c r="G34" s="14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48"/>
      <c r="B35" s="147"/>
      <c r="C35" s="147"/>
      <c r="D35" s="147"/>
      <c r="E35" s="147"/>
      <c r="F35" s="147"/>
      <c r="G35" s="149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5"/>
      <c r="B36" s="226"/>
      <c r="C36" s="226"/>
      <c r="D36" s="226"/>
      <c r="E36" s="226"/>
      <c r="F36" s="226"/>
      <c r="G36" s="22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2" t="s">
        <v>13</v>
      </c>
      <c r="B37" s="233"/>
      <c r="C37" s="228" t="s">
        <v>91</v>
      </c>
      <c r="D37" s="228" t="s">
        <v>91</v>
      </c>
      <c r="E37" s="220">
        <f>SUM(E34:E36)</f>
        <v>0</v>
      </c>
      <c r="F37" s="228" t="s">
        <v>91</v>
      </c>
      <c r="G37" s="224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activeCell="B13" sqref="B13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46" t="s">
        <v>178</v>
      </c>
      <c r="B1" s="246"/>
      <c r="C1" s="246"/>
      <c r="D1" s="246"/>
      <c r="E1" s="246"/>
      <c r="F1" s="24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3"/>
      <c r="B2" s="164"/>
      <c r="C2" s="164"/>
      <c r="D2" s="164"/>
      <c r="E2" s="164"/>
      <c r="F2" s="16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4" t="s">
        <v>8</v>
      </c>
      <c r="B4" s="126" t="s">
        <v>74</v>
      </c>
      <c r="C4" s="125" t="s">
        <v>95</v>
      </c>
      <c r="D4" s="126" t="s">
        <v>96</v>
      </c>
      <c r="E4" s="126" t="s">
        <v>97</v>
      </c>
      <c r="F4" s="127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0">
        <v>1</v>
      </c>
      <c r="B5" s="141">
        <v>2</v>
      </c>
      <c r="C5" s="142">
        <v>3</v>
      </c>
      <c r="D5" s="142">
        <v>4</v>
      </c>
      <c r="E5" s="142">
        <v>5</v>
      </c>
      <c r="F5" s="143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7"/>
      <c r="B6" s="134" t="s">
        <v>196</v>
      </c>
      <c r="C6" s="134"/>
      <c r="D6" s="134"/>
      <c r="E6" s="134"/>
      <c r="F6" s="1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7"/>
      <c r="B7" s="134"/>
      <c r="C7" s="134"/>
      <c r="D7" s="134"/>
      <c r="E7" s="134"/>
      <c r="F7" s="1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5" t="s">
        <v>13</v>
      </c>
      <c r="B8" s="139"/>
      <c r="C8" s="167" t="s">
        <v>91</v>
      </c>
      <c r="D8" s="220">
        <f>SUM(D6:D7)</f>
        <v>0</v>
      </c>
      <c r="E8" s="167" t="s">
        <v>91</v>
      </c>
      <c r="F8" s="166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4" t="s">
        <v>8</v>
      </c>
      <c r="B11" s="126" t="s">
        <v>74</v>
      </c>
      <c r="C11" s="125" t="s">
        <v>95</v>
      </c>
      <c r="D11" s="126" t="s">
        <v>96</v>
      </c>
      <c r="E11" s="126" t="s">
        <v>97</v>
      </c>
      <c r="F11" s="127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0">
        <v>1</v>
      </c>
      <c r="B12" s="141">
        <v>2</v>
      </c>
      <c r="C12" s="142">
        <v>3</v>
      </c>
      <c r="D12" s="142">
        <v>4</v>
      </c>
      <c r="E12" s="142">
        <v>5</v>
      </c>
      <c r="F12" s="143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7"/>
      <c r="B13" s="134" t="s">
        <v>196</v>
      </c>
      <c r="C13" s="134"/>
      <c r="D13" s="134"/>
      <c r="E13" s="134"/>
      <c r="F13" s="1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7"/>
      <c r="B14" s="134"/>
      <c r="C14" s="134"/>
      <c r="D14" s="134"/>
      <c r="E14" s="134"/>
      <c r="F14" s="1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5" t="s">
        <v>13</v>
      </c>
      <c r="B15" s="139"/>
      <c r="C15" s="167" t="s">
        <v>91</v>
      </c>
      <c r="D15" s="139"/>
      <c r="E15" s="167" t="s">
        <v>91</v>
      </c>
      <c r="F15" s="166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activeCell="B13" sqref="B13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47" t="s">
        <v>179</v>
      </c>
      <c r="B1" s="248"/>
      <c r="C1" s="248"/>
      <c r="D1" s="248"/>
      <c r="E1" s="248"/>
      <c r="F1" s="248"/>
      <c r="G1" s="2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3" t="s">
        <v>8</v>
      </c>
      <c r="B4" s="184" t="s">
        <v>151</v>
      </c>
      <c r="C4" s="130" t="s">
        <v>152</v>
      </c>
      <c r="D4" s="130" t="s">
        <v>53</v>
      </c>
      <c r="E4" s="185" t="s">
        <v>57</v>
      </c>
      <c r="F4" s="130" t="s">
        <v>114</v>
      </c>
      <c r="G4" s="186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0">
        <v>1</v>
      </c>
      <c r="B5" s="141">
        <v>2</v>
      </c>
      <c r="C5" s="141">
        <v>3</v>
      </c>
      <c r="D5" s="142">
        <v>4</v>
      </c>
      <c r="E5" s="142">
        <v>5</v>
      </c>
      <c r="F5" s="142">
        <v>6</v>
      </c>
      <c r="G5" s="143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7"/>
      <c r="B6" s="134" t="s">
        <v>196</v>
      </c>
      <c r="C6" s="134"/>
      <c r="D6" s="134"/>
      <c r="E6" s="134"/>
      <c r="F6" s="134"/>
      <c r="G6" s="13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7"/>
      <c r="B7" s="134"/>
      <c r="C7" s="134"/>
      <c r="D7" s="134"/>
      <c r="E7" s="134"/>
      <c r="F7" s="134"/>
      <c r="G7" s="13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5" t="s">
        <v>13</v>
      </c>
      <c r="B8" s="139"/>
      <c r="C8" s="167" t="s">
        <v>91</v>
      </c>
      <c r="D8" s="167" t="s">
        <v>91</v>
      </c>
      <c r="E8" s="167" t="s">
        <v>91</v>
      </c>
      <c r="F8" s="220">
        <f>SUM(F6:F7)</f>
        <v>0</v>
      </c>
      <c r="G8" s="168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3" t="s">
        <v>8</v>
      </c>
      <c r="B11" s="184" t="s">
        <v>151</v>
      </c>
      <c r="C11" s="130" t="s">
        <v>152</v>
      </c>
      <c r="D11" s="130" t="s">
        <v>53</v>
      </c>
      <c r="E11" s="185" t="s">
        <v>57</v>
      </c>
      <c r="F11" s="130" t="s">
        <v>134</v>
      </c>
      <c r="G11" s="186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0">
        <v>1</v>
      </c>
      <c r="B12" s="141">
        <v>2</v>
      </c>
      <c r="C12" s="141">
        <v>3</v>
      </c>
      <c r="D12" s="142">
        <v>4</v>
      </c>
      <c r="E12" s="142">
        <v>5</v>
      </c>
      <c r="F12" s="142">
        <v>6</v>
      </c>
      <c r="G12" s="143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7"/>
      <c r="B13" s="134" t="s">
        <v>196</v>
      </c>
      <c r="C13" s="134"/>
      <c r="D13" s="134"/>
      <c r="E13" s="134"/>
      <c r="F13" s="134"/>
      <c r="G13" s="13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7"/>
      <c r="B14" s="134"/>
      <c r="C14" s="134"/>
      <c r="D14" s="134"/>
      <c r="E14" s="134"/>
      <c r="F14" s="134"/>
      <c r="G14" s="13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5" t="s">
        <v>13</v>
      </c>
      <c r="B15" s="139"/>
      <c r="C15" s="167" t="s">
        <v>91</v>
      </c>
      <c r="D15" s="167" t="s">
        <v>91</v>
      </c>
      <c r="E15" s="167" t="s">
        <v>91</v>
      </c>
      <c r="F15" s="220">
        <f>SUM(F13:F14)</f>
        <v>0</v>
      </c>
      <c r="G15" s="168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view="pageBreakPreview" zoomScale="85" zoomScaleNormal="85" zoomScaleSheetLayoutView="85" workbookViewId="0">
      <selection activeCell="D18" sqref="D18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47" t="s">
        <v>180</v>
      </c>
      <c r="B1" s="248"/>
      <c r="C1" s="248"/>
      <c r="D1" s="248"/>
      <c r="E1" s="248"/>
      <c r="F1" s="248"/>
      <c r="G1" s="187"/>
      <c r="H1" s="187"/>
      <c r="I1" s="18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1" t="s">
        <v>138</v>
      </c>
      <c r="B3" s="251"/>
      <c r="C3" s="251"/>
      <c r="D3" s="251"/>
      <c r="E3" s="251"/>
      <c r="F3" s="2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4" t="s">
        <v>8</v>
      </c>
      <c r="B4" s="125" t="s">
        <v>109</v>
      </c>
      <c r="C4" s="125" t="s">
        <v>110</v>
      </c>
      <c r="D4" s="125" t="s">
        <v>111</v>
      </c>
      <c r="E4" s="127" t="s">
        <v>165</v>
      </c>
      <c r="F4" s="127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0">
        <v>1</v>
      </c>
      <c r="B5" s="141">
        <v>2</v>
      </c>
      <c r="C5" s="141">
        <v>3</v>
      </c>
      <c r="D5" s="141">
        <v>4</v>
      </c>
      <c r="E5" s="141">
        <v>5</v>
      </c>
      <c r="F5" s="143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7"/>
      <c r="B6" s="134" t="s">
        <v>196</v>
      </c>
      <c r="C6" s="134"/>
      <c r="D6" s="134"/>
      <c r="E6" s="134"/>
      <c r="F6" s="1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7"/>
      <c r="B7" s="134"/>
      <c r="C7" s="134"/>
      <c r="D7" s="134"/>
      <c r="E7" s="134"/>
      <c r="F7" s="1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5" t="s">
        <v>13</v>
      </c>
      <c r="B8" s="139"/>
      <c r="C8" s="167" t="s">
        <v>91</v>
      </c>
      <c r="D8" s="223">
        <f>SUM(D6:D7)</f>
        <v>0</v>
      </c>
      <c r="E8" s="167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qVWGAbFX/qcJyAdqO0FpccJ6ONIo4/dXpfATQ0Imdig=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P2tQJC2kTzl9tgubjKfAxCjgPgofdewSMuIi3nAgStk=</DigestValue>
    </Reference>
  </SignedInfo>
  <SignatureValue>cN0aGMk1+v3zJ83mIVKBGfLHox3DbRchDdEIhBIV61rdoNvC1LQIJSNzxHIzoUx7RdugVH2ea2R0
G1ZedXCYHL3QMK8U47Y6OnyEnnvTY8pT6f8J4WqEb5lCNIlEmatjqg31WxYSwrRxJGxFrzAGDhH5
0ewh3cq4FcqXwi0HW2vtvbRX+iqTdg5N9qTW92m+JRrluXQgvVrfRhujdD5WEBKjhZnR+FTBURGI
R8mzb3DzSbjhMwb9zqNzctqY/ftyOQvNSAZjDB2mB+Q5omtY1hykkm9w64T2WzHQqIQPyYKW8MW6
Xq+4lZbhlTo/qxQjFqJ7Z7OoBltLnTYHJy342g==</SignatureValue>
  <KeyInfo>
    <X509Data>
      <X509Certificate>MIIFGDCCAwCgAwIBAgIISrITvtJ/W5YwDQYJKoZIhvcNAQELBQAwQzELMAkGA1UEBhMCQU0xEzARBgNVBAoMCkVLRU5HIENKU0MxCjAIBgNVBAUTATIxEzARBgNVBAMMCkNpdGl6ZW4gQ0EwHhcNMTMwMTIzMTE0NDU5WhcNMjMwMTIzMTE0NDU5WjB3MQswCQYDVQQGEwJBTTEXMBUGA1UEBAwO1LHVjtSx1LPVhdSx1YYxFTATBgNVBCoMDNWM1YjVktSy1LXVhjEVMBMGA1UEBRMMNDlhYjVlMzA0N2RmMSEwHwYDVQQDDBhBVkFHWUFOIFJVQkVOIDIzMDg0MzAwNTIwggEiMA0GCSqGSIb3DQEBAQUAA4IBDwAwggEKAoIBAQDVTQ4al9xSgAnk+KO607QCctKxj3J90Ex2qhE0mgL0hMgf9bgyiQPFdiI+LRlPaFIfJDELNfrBJ5yu05UwPalnoocVULOA6udHka68Dsl2LxLA6AMRXI15RNagRhIbK9f0V+PyuTrEx9TGNq4kbBOA7E9OsJlb0qEK+vNbGWF0KO/ON+ZBcvi0Ub5iLCPanB4JB39iQz95Z9K40ogDUK7JNcA0Fbwlp+Das0wTPZTMM8k1HZdtrN3bk5snV57In/wiaJq+5xVHcqZ4iFG2C/TQFwX04oHYYhyoClAL29S9P+J8f7TWoXTO0R4cEcPHcHHCW3/tMrgIt//sp2i/JUVBAgMBAAGjgdswgdgwHQYDVR0OBBYEFO3eQp6nA0WHWbk8sjH+GFKwQ+TeMAwGA1UdEwEB/wQCMAAwHwYDVR0jBBgwFoAUfO5bIx53+8oeqOwF2eTS3RL2GGcwPwYDVR0gBDgwNjA0BgNVHSAwLTArBggrBgEFBQcCARYfaHR0cDovL3d3dy5la2VuZy5hbS8/cGFnZV9pZD03NDA3BgNVHR8EMDAuMCygKqAohiZodHRwOi8vd3d3LmVrZW5nLmFtLz9wYWdlX2lkPTc0L2NhLmNybDAOBgNVHQ8BAf8EBAMCBLAwDQYJKoZIhvcNAQELBQADggIBALFoGvNpKQ4AtAwxjlsXfuwA6WY+1tlTsrL9WoInPHXGYV02/D5TReRhSWNws4tZLllxnCZKZ6FoHW1Jz/nmmWLijgojkx5uEdq/KAvU5BdeNEm/MirICERJzHcwiGEg/09dVOwszC0ereV5phsy2KRftf3fFZWk7UfCwntVPRuYUqBEmBNJ3OmB5sP7iWA4Iz3Ji3aJWVCqLKo0LnxZvSK4ASO2+XXInT7jDwnDNsrIGtNKHU+W+4evml0Z+eCLPxrNeiD5LzN/8rnTSaPc2557aTQ3VF2KceQlTxl7frsFCDVV2EHUKTAovMcbB5EzWWENbXTTIUnuusfSIxWeh4PcNrrMe4PSDOw/Dp1BCblWxbwkeOCclKCUUOe4yyAHnqkST7sOMa8mm0fCLmut2LrBJ1MpAradTDE2orZK/QNmj3zh6cTfAJ8GHEw0/R7Xji0w7B4H6sxi/kA/5DsMJAWUCW4kqEjxLg2ys4YygbIupCBRWWNmvzJyTt2SMlFDyYE1VlQAxLw4B/HSKZP1P1raRylSMx//56xSTKo5eUwblWZMOEDR87UlSib3ej0Fi9RAGWPpI/4KMp9GV+PGVeVzobA0uuS/r1RO/yKJlo0F7O5mfJEhzgVfb5F3tUkngxRi5Sa02TBMPipBU7mZ+0FHQJABtXiETT0IiguNGHt4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4wyXNjH5fq4+OkTwf4jfwcVpsgifFscPehSc25tzLZ8=</DigestValue>
      </Reference>
      <Reference URI="/xl/comments1.xml?ContentType=application/vnd.openxmlformats-officedocument.spreadsheetml.comments+xml">
        <DigestMethod Algorithm="http://www.w3.org/2001/04/xmlenc#sha256"/>
        <DigestValue>pPc7lGOMgTXTx2VQcM+HesvSvq0TjF/BjlsZnM3YNNE=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H9la5uZgqWWdNe/86NOqHLZYtBfuseOP9Tj8RBLdgAE=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QdcxxwjsPFpxs5p0Yt6gWXVizVldWZZVsuUscTdnihA=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H9la5uZgqWWdNe/86NOqHLZYtBfuseOP9Tj8RBLdgAE=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bjM3F5JpnoeavsEFYZb6nPY8nlgGkg79hVKTRCV1hzQ=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bjM3F5JpnoeavsEFYZb6nPY8nlgGkg79hVKTRCV1hzQ=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2cd9br2yhcHPePUG0aARd6SumsAEwE6RWIOE+Twut7A=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2cd9br2yhcHPePUG0aARd6SumsAEwE6RWIOE+Twut7A=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bjM3F5JpnoeavsEFYZb6nPY8nlgGkg79hVKTRCV1hzQ=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H9la5uZgqWWdNe/86NOqHLZYtBfuseOP9Tj8RBLdgAE=</DigestValue>
      </Reference>
      <Reference URI="/xl/sharedStrings.xml?ContentType=application/vnd.openxmlformats-officedocument.spreadsheetml.sharedStrings+xml">
        <DigestMethod Algorithm="http://www.w3.org/2001/04/xmlenc#sha256"/>
        <DigestValue>fupXY9zzz9SGGqMgvRGvRD69bYF7RZeeCvFEnbMMtmA=</DigestValue>
      </Reference>
      <Reference URI="/xl/styles.xml?ContentType=application/vnd.openxmlformats-officedocument.spreadsheetml.styles+xml">
        <DigestMethod Algorithm="http://www.w3.org/2001/04/xmlenc#sha256"/>
        <DigestValue>x3643phthZtwfcO/NehIXuHzyrPEFAqh8NyOFpGD9SY=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G63oRog1Zwjlzhx0Oz+0aE4vi9fKSrSKkN6lB8vdxiM=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gVTDVSd1FmrFBwootm+ma1a5at8QDSbn4ivfw3O26G8=</DigestValue>
      </Reference>
      <Reference URI="/xl/worksheets/sheet10.xml?ContentType=application/vnd.openxmlformats-officedocument.spreadsheetml.worksheet+xml">
        <DigestMethod Algorithm="http://www.w3.org/2001/04/xmlenc#sha256"/>
        <DigestValue>tLkX7D/sAjPu7BYkEXLob2kRraWnKoPiWseL0d1cQhk=</DigestValue>
      </Reference>
      <Reference URI="/xl/worksheets/sheet2.xml?ContentType=application/vnd.openxmlformats-officedocument.spreadsheetml.worksheet+xml">
        <DigestMethod Algorithm="http://www.w3.org/2001/04/xmlenc#sha256"/>
        <DigestValue>h+mdnU3zbMciAJtn9+2JnbUZRcV8KQx6S1WV5cMieV0=</DigestValue>
      </Reference>
      <Reference URI="/xl/worksheets/sheet3.xml?ContentType=application/vnd.openxmlformats-officedocument.spreadsheetml.worksheet+xml">
        <DigestMethod Algorithm="http://www.w3.org/2001/04/xmlenc#sha256"/>
        <DigestValue>H0FeLACqmLyDfZRvVnHM3ktHWgTIYAUqSuMF56BKEDo=</DigestValue>
      </Reference>
      <Reference URI="/xl/worksheets/sheet4.xml?ContentType=application/vnd.openxmlformats-officedocument.spreadsheetml.worksheet+xml">
        <DigestMethod Algorithm="http://www.w3.org/2001/04/xmlenc#sha256"/>
        <DigestValue>SMHVt7f8/79ohcJwS4qnOZV5ae7S91tSiyU8ubo/DJ4=</DigestValue>
      </Reference>
      <Reference URI="/xl/worksheets/sheet5.xml?ContentType=application/vnd.openxmlformats-officedocument.spreadsheetml.worksheet+xml">
        <DigestMethod Algorithm="http://www.w3.org/2001/04/xmlenc#sha256"/>
        <DigestValue>xnpghXaL1s+My1sra0zbUAMkTLAK6CPmQlkjdzxUKRk=</DigestValue>
      </Reference>
      <Reference URI="/xl/worksheets/sheet6.xml?ContentType=application/vnd.openxmlformats-officedocument.spreadsheetml.worksheet+xml">
        <DigestMethod Algorithm="http://www.w3.org/2001/04/xmlenc#sha256"/>
        <DigestValue>qYgfmMJ8r4jLGb+XKkt317zn5DYGsAIIB5YzxJC0qDg=</DigestValue>
      </Reference>
      <Reference URI="/xl/worksheets/sheet7.xml?ContentType=application/vnd.openxmlformats-officedocument.spreadsheetml.worksheet+xml">
        <DigestMethod Algorithm="http://www.w3.org/2001/04/xmlenc#sha256"/>
        <DigestValue>BTJbAAVnKIN7eC38UkZwoem1b8Jpmg5CUe3olUTMtHA=</DigestValue>
      </Reference>
      <Reference URI="/xl/worksheets/sheet8.xml?ContentType=application/vnd.openxmlformats-officedocument.spreadsheetml.worksheet+xml">
        <DigestMethod Algorithm="http://www.w3.org/2001/04/xmlenc#sha256"/>
        <DigestValue>htbFEqGGQP/Tqc7ONr6SNu1536lA102IQ1bWM2F7Dsk=</DigestValue>
      </Reference>
      <Reference URI="/xl/worksheets/sheet9.xml?ContentType=application/vnd.openxmlformats-officedocument.spreadsheetml.worksheet+xml">
        <DigestMethod Algorithm="http://www.w3.org/2001/04/xmlenc#sha256"/>
        <DigestValue>S/x8LtX4y2MzVdwI4ap6B1/2u1JjF0ET9yab/g0tx7o=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2022-09-14T06:58:43Z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2022-09-14T06:58:43Z</xd:SigningTime>
          <xd:SigningCertificate>
            <xd:Cert>
              <xd:CertDigest>
                <DigestMethod Algorithm="http://www.w3.org/2001/04/xmlenc#sha256"/>
                <DigestValue>mEqEIPYJxzmYM8gRPweNYutpmuqqGBaUfDQkKZdKvkQ=</DigestValue>
              </xd:CertDigest>
              <xd:IssuerSerial>
                <X509IssuerName>CN=Citizen CA, SERIALNUMBER=2, O=EKENG CJSC, C=AM</X509IssuerName>
                <X509SerialNumber>5382386214957439894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Created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+jCCA+KgAwIBAgIIWyz/Ui9XU30wDQYJKoZIhvcNAQELBQAwTzELMAkGA1UEBhMCQU0xGTAXBgNVBAoMEEdvdmVybm1lbnQgb2YgUkExCjAIBgNVBAUTATExGTAXBgNVBAMMEE5hdGlvbmFsIFJvb3QgQ0EwHhcNMTIwNjE3MDk1NTU4WhcNMjYwNjE3MDk1NTU4WjBDMQswCQYDVQQGEwJBTTETMBEGA1UECgwKRUtFTkcgQ0pTQzEKMAgGA1UEBRMBMjETMBEGA1UEAwwKQ2l0aXplbiBDQTCCAiIwDQYJKoZIhvcNAQEBBQADggIPADCCAgoCggIBAMT+Dwy+PDkC2ryAQZbu2gm7yBn5sSymKXCAcPrNAkzjWabq7sieeKWeBd17qYvEHQs4ji0mE6NA4tz8KEheO6E5OML7IYrVJsxIdh5nptH/AQIckSPf8m64EwRrdWrGZvAtobBj3XzQzajNgkH10MjIvhV/jAqGn6XaKzGwOcpGGUP3egz9eq5dwG7WW9xczAasPS6cjrD4DA4G+euoz1oEhA4B2zC3iOEgiNqVXm3dw1TnzjFoLQPgkvgsCVRfttcHcvoKCrZtkNhYjZYBvyt/Ok3AWlk/9TdmU94tpsk4oQYQ4lngb5GAu8x2ioe6CVlXIvMW24n8mnNRGKzZAnPDijmazot2CspGzFiSuTrnCDAzqOgDIjgCfHc57iU0+S25KlbTbEA0XBOLylsRbllJyzyDMKv2sXiIIPle6Z/SO0jTHGe2KGP0Tfn9/msb42VwMhVa2g+nvRHWVaVSqy6J/ZduBjPFWBhUshGqaUWtZDByvF+VNlRFNo70sFMZKV5Nk6qncht+xFeNCCBeman7c9encF00iCHbw/7IfNW7TEz4c0WeNydSNJ73imdbtXo1P6fIwX+Dt1Sz06V/GO9K/M7HoiUkrhBprJhq3LYVbpcyoxeDfLjaVWKwbzkvNZgWmmre6D71BSxwsOs708dlKylzM2iy9Z2Sm4LD5z7tAgMBAAGjgeUwgeIwHQYDVR0OBBYEFHzuWyMed/vKHqjsBdnk0t0S9hhnMA8GA1UdEwEB/wQFMAMBAf8wHwYDVR0jBBgwFoAUOPnj91uweNI80rFFKFF4HPSP1iUwQgYDVR0gAQH/BDgwNjA0BgNVHSAwLTArBggrBgEFBQcCARYfaHR0cDovL3d3dy5la2VuZy5hbS8/cGFnZV9pZD03NDA7BgNVHR8ENDAyMDCgLqAshipodHRwOi8vd3d3LmVrZW5nLmFtLz9wYWdlX2lkPTc0L3Jvb3RjYS5jcmwwDgYDVR0PAQH/BAQDAgEGMA0GCSqGSIb3DQEBCwUAA4ICAQCOek+WnEtWpqrkzXvet25TRH5h6+nTenykF4Siyp4KOTa1CMpdEVQoFp7Vpz3Osbht8eJ9UU/toq+q2HIe/eYWax/QL8BowVvauzIQQoqAfZMMTmszkUtLbFqHZ1SYAK0d8f9Lo7r235TkpaTClTqVBnmnEGNs4dfUPbqBaln140qHlnSFUFII13ojTXIMIR1svVORdoyfdSnidGJQnCDobo30GiT6XYG9VTZ03V8tji9oiM5fm67bMGzRfCorzg1r6NfAOD3YPzyLjiGAo66V2WwSUG7eopaPWRelntaBqqTm7EoSR6N74QSCjAw45G4kzrHimyWUxawpTU+XYvYIp3CHgfq3+6GZ3jNInwJN644nLIp1yri2ztIC3dNu2ZtnJeaps5lmkCmxvUH1CqW/1qj19gKuHQ42TY4c2IlDDqR4Ce5Ui/0OBDW8KyBaq/AuTrlQ5Ftd0hNnOEsJ9LSKdu6sM700qt8BjDQfcurUZx/dss8D0RFDavExODQlWJis+1xKQt3jigASeOy9XDyKyLlbo8Rp63lJx/ETsSqcoNqgfwxu3ThmT7PINfVXAXy58RIlIhppPFC5v+uoLiyRfegvETk+b+us8cmf2bsmWPMTWn5dsJcMRu9565B+YCao4u1ol1iH49F16Ol90mAWXfGk+doe7q5+hzrrYv6k8Q==</xd:EncapsulatedX509Certificate>
            <xd:EncapsulatedX509Certificate>MIIGBjCCA+6gAwIBAgIIMcc7dvHeg5owDQYJKoZIhvcNAQELBQAwTzELMAkGA1UEBhMCQU0xGTAXBgNVBAoMEEdvdmVybm1lbnQgb2YgUkExCjAIBgNVBAUTATExGTAXBgNVBAMMEE5hdGlvbmFsIFJvb3QgQ0EwHhcNMTIwNjE3MDkzNDMzWhcNMzcwNjE3MDkzNDMzWjBPMQswCQYDVQQGEwJBTTEZMBcGA1UECgwQR292ZXJubWVudCBvZiBSQTEKMAgGA1UEBRMBMTEZMBcGA1UEAwwQTmF0aW9uYWwgUm9vdCBDQTCCAiIwDQYJKoZIhvcNAQEBBQADggIPADCCAgoCggIBAK2djSEvp2g7oQZy8TzFb48o3Sjhf8Kci6HkDhH5mpRWF6nVOuEr/VC336ecOWP0xPRXKqqKe0gwmgbqRdREz5s6MpypalEZdagk47YDdYUv5ygCRhj40+K3vuo7XFg2HmwbziKBSYnKzEku9AVDkbgasQDCce1P19pAbMPOYJZlY8aRP2UbV8Swn+izCYtZeOA1E3kPjVgisMGbBIDhhhb4i6sjdyxOBqRk69mY1KUP9Yt6y+mcfL2VrX5ZdxZ8NiTrXV4cJBVWemsCVkCVyFb9hr9RpP4rnVptQCOErDQDrMxDMZbRd9EaNSgRkYcTU9WXXz07TCW5aPPy+WBL6ZgIlK5iOnobp5h1KlW/MXRXm+fnuyV43/ZzbmzbSUNtD7IVX6gK7xJ9aeNbKCKcKC4wSduv6oYYF1z1OHZKomoxoLrMBSkXAUJumJVRNBpXgppvg8FEeWj6DeQmvlg8BVOf3m1YMWs9X7PxzBzo5/hFh9UVf1FuFx2OW1zle+gVGgGg33aRIqD5jr8iyeoBlQlI5+nB4RlWdmlVoMt1wNF0XklQ1VAfZ1RYYcfeUAZyxI04WvVIgnBxY64RRSKX5i+759+aOHZdDzS5Y0ut6FDkunPbGo1Mmf8iNynIeJZL+W837wGk+baCGH+RTie2L2wzm4CnqQzVUtDH4L6kIrrFAgMBAAGjgeUwgeIwHQYDVR0OBBYEFDj54/dbsHjSPNKxRShReBz0j9YlMA8GA1UdEwEB/wQFMAMBAf8wHwYDVR0jBBgwFoAUOPnj91uweNI80rFFKFF4HPSP1iUwQgYDVR0gAQH/BDgwNjA0BgNVHSAwLTArBggrBgEFBQcCARYfaHR0cDovL3d3dy5la2VuZy5hbS8/cGFnZV9pZD03NDA7BgNVHR8ENDAyMDCgLqAshipodHRwOi8vd3d3LmVrZW5nLmFtLz9wYWdlX2lkPTc0L3Jvb3RjYS5jcmwwDgYDVR0PAQH/BAQDAgEGMA0GCSqGSIb3DQEBCwUAA4ICAQCkMH6VO6bD8J+P7cwG9skWQpawz7w2g/n+M1bUsKKLJ+RcwrVh/mD1AZyYtj9p8Xa/IGw6gg9rfwLvptZyC0WNbyK63PBfgv7DuqiM0ORuIClEaUz143Z9+egXjrgDiOmK30YERLMV5E1+rFMRtXj6WkFFH1FoXVeR+yBRgBBJn09ezltyvS6dJvhaRv5KIGTUyvUnD9i0NhH0c7KHOuKgfPPjWCv5K2Vmu3Xo2Z18h7fUin0qTczFeaDT3vLtgW7JYUd1+P/LTkOYBndh80UuZ0Av+zm2j4KcdQ53SHUGEDg6UCSo33jV9OQH0/XcSg2uD2aE6ErCi1aGp5uaVI4E8Eo99qoIdw5MrVTvyhDrDZxPtLhqr8I24WE6/kTLo+QLZk5l6aiEV0gugXgPo4VBN3eL7kSmaNRPWGKbz50LJA7zZNdxaUDortYwr4Y/ocMEB4N3ldfXBPd8+pNVDVBOpPMGiKehEtrQoChwGFMmGbMRYBBC8kg7WeS0JYX+9Xz7phkHnrWoMiyI16q2A70qHQvX+yO2FDtmqAMsZ94d/f2I2m9BYc6QQM6iRb5U5zQHSNPmp0G8iES78uCTHX/TNB0DU/+4TUQ6IiI67QiRbhyY4S+yTjzQ1zec574pBUU3Hsi74X5ow61PRszNxd6VUKF/JYZM0ENcdVtzJVs7N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Windows User</cp:lastModifiedBy>
  <cp:lastPrinted>2022-06-24T14:29:57Z</cp:lastPrinted>
  <dcterms:created xsi:type="dcterms:W3CDTF">2022-06-23T16:33:09Z</dcterms:created>
  <dcterms:modified xsi:type="dcterms:W3CDTF">2022-09-14T06:45:03Z</dcterms:modified>
</cp:coreProperties>
</file>