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5550" yWindow="3240" windowWidth="20730" windowHeight="11385" tabRatio="732" activeTab="1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25725"/>
</workbook>
</file>

<file path=xl/calcChain.xml><?xml version="1.0" encoding="utf-8"?>
<calcChain xmlns="http://schemas.openxmlformats.org/spreadsheetml/2006/main">
  <c r="H13" i="2"/>
  <c r="D8" i="9"/>
  <c r="F15" i="8"/>
  <c r="F8"/>
  <c r="D8" i="7"/>
  <c r="E37" i="11"/>
  <c r="G29"/>
  <c r="F21"/>
  <c r="D13"/>
  <c r="D17" i="6"/>
  <c r="F9"/>
  <c r="I47" i="3"/>
  <c r="H47"/>
  <c r="G47"/>
  <c r="I39"/>
  <c r="H39"/>
  <c r="G39"/>
  <c r="G24"/>
  <c r="F24"/>
  <c r="E24"/>
  <c r="G16"/>
  <c r="F16"/>
  <c r="E16"/>
  <c r="H40" i="2"/>
  <c r="H39"/>
  <c r="H37"/>
  <c r="H36"/>
  <c r="H35"/>
  <c r="H34"/>
  <c r="H33"/>
  <c r="H32"/>
  <c r="H27"/>
  <c r="H25"/>
  <c r="H24"/>
  <c r="H22"/>
  <c r="H21"/>
  <c r="H20"/>
  <c r="F18"/>
  <c r="H17"/>
  <c r="H16"/>
  <c r="H9"/>
  <c r="H8"/>
  <c r="F42"/>
  <c r="H12" l="1"/>
</calcChain>
</file>

<file path=xl/sharedStrings.xml><?xml version="1.0" encoding="utf-8"?>
<sst xmlns="http://schemas.openxmlformats.org/spreadsheetml/2006/main" count="551" uniqueCount="206">
  <si>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</si>
  <si>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</si>
  <si>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</si>
  <si>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</si>
  <si>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</si>
  <si>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</si>
  <si>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</si>
  <si>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</si>
  <si>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</si>
  <si>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</si>
  <si>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</si>
  <si>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</si>
  <si>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</si>
  <si>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</si>
  <si>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</si>
  <si>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</si>
  <si>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</si>
  <si>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</si>
  <si>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</si>
  <si>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</si>
  <si>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</si>
  <si>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</si>
  <si>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</si>
  <si>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</si>
  <si>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</si>
  <si>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</si>
  <si>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</si>
  <si>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</si>
  <si>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</si>
  <si>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</si>
  <si>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</si>
  <si>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</si>
  <si>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</si>
  <si>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</si>
  <si>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</si>
  <si>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</si>
  <si>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</si>
  <si>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</si>
  <si>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</si>
  <si>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</si>
  <si>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</si>
  <si>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</si>
  <si>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</si>
  <si>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</si>
  <si>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</si>
  <si>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</si>
  <si>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</si>
  <si>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</si>
  <si>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</si>
  <si>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</si>
  <si>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</si>
  <si>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</si>
  <si>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</si>
  <si>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</si>
  <si>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</si>
  <si>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</si>
  <si>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</si>
  <si>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</si>
  <si>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</si>
  <si>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</si>
  <si>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</si>
  <si>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</si>
  <si>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</si>
  <si>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</si>
  <si>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</si>
  <si>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</si>
  <si>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</si>
  <si>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</si>
  <si>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</si>
  <si>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</si>
  <si>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</si>
  <si>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</si>
  <si>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</si>
  <si>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</si>
  <si>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</si>
  <si>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</si>
  <si>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</si>
  <si>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</si>
  <si>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</si>
  <si>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</si>
  <si>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</si>
  <si>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</si>
  <si>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</si>
  <si>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</si>
  <si>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</si>
  <si>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</si>
  <si>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</si>
  <si>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</si>
  <si>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</si>
  <si>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</si>
  <si>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</si>
  <si>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</si>
  <si>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</si>
  <si>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</si>
  <si>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</si>
  <si>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</si>
  <si>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</si>
  <si>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</si>
  <si>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</si>
  <si>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</si>
  <si>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</si>
  <si>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</si>
  <si>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</si>
  <si>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</si>
  <si>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</si>
  <si>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</si>
  <si>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</si>
  <si>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</si>
  <si>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</si>
  <si>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</si>
  <si>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</si>
  <si>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</si>
  <si>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</si>
  <si>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</si>
  <si>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</si>
  <si>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</si>
  <si>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</si>
  <si>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</si>
  <si>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</si>
  <si>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</si>
  <si>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</si>
  <si>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</si>
  <si>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</si>
  <si>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</si>
  <si>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</si>
  <si>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</si>
  <si>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</si>
  <si>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</si>
  <si>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</si>
  <si>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</si>
  <si>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</si>
  <si>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</si>
  <si>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</si>
  <si>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</si>
  <si>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</si>
  <si>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</si>
  <si>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</si>
  <si>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</si>
  <si>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</si>
  <si>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</si>
  <si>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</si>
  <si>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</si>
  <si>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</si>
  <si>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</si>
  <si>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</si>
  <si>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</si>
  <si>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</si>
  <si>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</si>
  <si>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</si>
  <si>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</si>
  <si>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</si>
  <si>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</si>
  <si>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</si>
  <si>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</si>
  <si>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</si>
  <si>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</si>
  <si>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</si>
  <si>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</si>
  <si>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</si>
  <si>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</si>
  <si>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</si>
  <si>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</si>
  <si>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</si>
  <si>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</si>
  <si>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</si>
  <si>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</si>
  <si>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</si>
  <si>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</si>
  <si>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</si>
  <si>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</si>
  <si>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</si>
  <si>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</si>
  <si>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</si>
  <si>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</si>
  <si>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Պարտավորություններ</t>
  </si>
  <si>
    <t>Ծանոթագրություն 1.</t>
  </si>
  <si>
    <t>Ծանոթագրություն 3.</t>
  </si>
  <si>
    <t>Ծանոթագրություն 4.</t>
  </si>
  <si>
    <t>Ծանոթագրություն 5.</t>
  </si>
  <si>
    <t>չկա</t>
  </si>
  <si>
    <t>_2021_____ թ. ՏԱՐԵԿԱՆ ՀԱՇՎԵՏՎՈՒԹՅՈՒՆ</t>
  </si>
  <si>
    <t>Արդար Հայաստան</t>
  </si>
  <si>
    <t>չունի</t>
  </si>
  <si>
    <t xml:space="preserve">«________Արդար Հայաստան___________________________________________________» ԿՈՒՍԱԿՑՈՒԹՅԱՆ  </t>
  </si>
  <si>
    <t xml:space="preserve">Գույք </t>
  </si>
  <si>
    <t>Նորիկ Նորիկյան</t>
  </si>
  <si>
    <t>արական</t>
  </si>
  <si>
    <t>Սամվել Պողոսյան</t>
  </si>
  <si>
    <t>Էդուարդ Տերտերյան</t>
  </si>
  <si>
    <t>Ադելինա Շահինյան</t>
  </si>
  <si>
    <t>իգական</t>
  </si>
  <si>
    <t>Նվեր Ղահրամանյան</t>
  </si>
  <si>
    <t>Լևոն Գալոյան</t>
  </si>
  <si>
    <t>Դավիթ Կարապետյան</t>
  </si>
  <si>
    <t>Թերեզա Զաքարյան</t>
  </si>
  <si>
    <t>Ռաֆայել Հովհաննիսյան</t>
  </si>
  <si>
    <t>Մարինե Նուրբեկյան</t>
  </si>
  <si>
    <t>Բեգլար Ազիզյան</t>
  </si>
  <si>
    <t>Արմեն Ավանեսյան</t>
  </si>
  <si>
    <t>Վահե Գևորգյան</t>
  </si>
  <si>
    <t>Արտակ Հովհաննիսյան</t>
  </si>
  <si>
    <t>ք. Երևան Օրբելի 33 բն 39</t>
  </si>
  <si>
    <t>կուսակցությունը հիմնադրվել է 16.05.2021թ-ին գրանցում ստացել 21.05.2021թ-ին</t>
  </si>
  <si>
    <t>Դավիթ Գրիգորյան</t>
  </si>
  <si>
    <t>01․09․2021թ․</t>
  </si>
  <si>
    <t>Չունի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</si>
</sst>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4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GHEA Grapalat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164" fontId="37" fillId="0" borderId="0" applyFont="0" applyFill="0" applyBorder="0" applyAlignment="0" applyProtection="0"/>
  </cellStyleXfs>
  <cellXfs count="275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7" fillId="0" borderId="0" xfId="0" applyFont="1"/>
    <xf numFmtId="0" fontId="17" fillId="0" borderId="0" xfId="0" applyFont="1" applyAlignment="1"/>
    <xf numFmtId="0" fontId="18" fillId="0" borderId="0" xfId="0" applyFont="1"/>
    <xf numFmtId="0" fontId="23" fillId="0" borderId="0" xfId="0" applyFont="1"/>
    <xf numFmtId="0" fontId="23" fillId="0" borderId="0" xfId="0" applyFont="1" applyAlignment="1"/>
    <xf numFmtId="0" fontId="22" fillId="0" borderId="0" xfId="0" applyFont="1"/>
    <xf numFmtId="0" fontId="22" fillId="0" borderId="0" xfId="0" applyFont="1" applyAlignment="1"/>
    <xf numFmtId="15" fontId="23" fillId="0" borderId="0" xfId="0" applyNumberFormat="1" applyFont="1"/>
    <xf numFmtId="0" fontId="23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7" fillId="0" borderId="0" xfId="0" applyFont="1" applyAlignment="1"/>
    <xf numFmtId="0" fontId="21" fillId="2" borderId="1" xfId="0" applyFont="1" applyFill="1" applyBorder="1"/>
    <xf numFmtId="0" fontId="21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wrapText="1"/>
    </xf>
    <xf numFmtId="164" fontId="21" fillId="2" borderId="1" xfId="0" applyNumberFormat="1" applyFont="1" applyFill="1" applyBorder="1"/>
    <xf numFmtId="0" fontId="15" fillId="2" borderId="5" xfId="0" applyFont="1" applyFill="1" applyBorder="1" applyAlignment="1">
      <alignment wrapText="1"/>
    </xf>
    <xf numFmtId="0" fontId="15" fillId="3" borderId="5" xfId="0" applyFont="1" applyFill="1" applyBorder="1" applyAlignment="1">
      <alignment horizontal="center" vertical="center" wrapText="1"/>
    </xf>
    <xf numFmtId="164" fontId="15" fillId="3" borderId="5" xfId="0" applyNumberFormat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164" fontId="15" fillId="3" borderId="5" xfId="0" applyNumberFormat="1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vertical="top"/>
    </xf>
    <xf numFmtId="0" fontId="15" fillId="3" borderId="6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center" wrapText="1"/>
    </xf>
    <xf numFmtId="164" fontId="15" fillId="3" borderId="7" xfId="0" applyNumberFormat="1" applyFont="1" applyFill="1" applyBorder="1" applyAlignment="1">
      <alignment wrapText="1"/>
    </xf>
    <xf numFmtId="0" fontId="15" fillId="3" borderId="7" xfId="0" applyFont="1" applyFill="1" applyBorder="1"/>
    <xf numFmtId="164" fontId="15" fillId="3" borderId="7" xfId="0" applyNumberFormat="1" applyFont="1" applyFill="1" applyBorder="1"/>
    <xf numFmtId="0" fontId="28" fillId="2" borderId="8" xfId="0" applyFont="1" applyFill="1" applyBorder="1" applyAlignment="1">
      <alignment horizontal="center" vertical="center" wrapText="1"/>
    </xf>
    <xf numFmtId="164" fontId="21" fillId="0" borderId="8" xfId="0" applyNumberFormat="1" applyFont="1" applyBorder="1"/>
    <xf numFmtId="0" fontId="21" fillId="2" borderId="8" xfId="0" applyFont="1" applyFill="1" applyBorder="1"/>
    <xf numFmtId="164" fontId="21" fillId="2" borderId="8" xfId="0" applyNumberFormat="1" applyFont="1" applyFill="1" applyBorder="1"/>
    <xf numFmtId="0" fontId="21" fillId="2" borderId="4" xfId="0" applyFont="1" applyFill="1" applyBorder="1"/>
    <xf numFmtId="0" fontId="21" fillId="4" borderId="9" xfId="0" applyFont="1" applyFill="1" applyBorder="1" applyAlignment="1">
      <alignment wrapText="1"/>
    </xf>
    <xf numFmtId="0" fontId="21" fillId="4" borderId="1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center" wrapText="1"/>
    </xf>
    <xf numFmtId="164" fontId="15" fillId="2" borderId="11" xfId="0" applyNumberFormat="1" applyFont="1" applyFill="1" applyBorder="1"/>
    <xf numFmtId="0" fontId="15" fillId="2" borderId="11" xfId="0" applyFont="1" applyFill="1" applyBorder="1"/>
    <xf numFmtId="0" fontId="21" fillId="4" borderId="11" xfId="0" applyFont="1" applyFill="1" applyBorder="1" applyAlignment="1">
      <alignment wrapText="1"/>
    </xf>
    <xf numFmtId="0" fontId="15" fillId="2" borderId="7" xfId="0" applyFont="1" applyFill="1" applyBorder="1" applyAlignment="1">
      <alignment horizontal="center" wrapText="1"/>
    </xf>
    <xf numFmtId="164" fontId="15" fillId="2" borderId="7" xfId="0" applyNumberFormat="1" applyFont="1" applyFill="1" applyBorder="1"/>
    <xf numFmtId="0" fontId="15" fillId="2" borderId="7" xfId="0" applyFont="1" applyFill="1" applyBorder="1"/>
    <xf numFmtId="0" fontId="29" fillId="2" borderId="1" xfId="0" applyFont="1" applyFill="1" applyBorder="1" applyAlignment="1">
      <alignment horizontal="center" vertical="center" wrapText="1"/>
    </xf>
    <xf numFmtId="164" fontId="15" fillId="2" borderId="12" xfId="0" applyNumberFormat="1" applyFont="1" applyFill="1" applyBorder="1"/>
    <xf numFmtId="0" fontId="15" fillId="2" borderId="12" xfId="0" applyFont="1" applyFill="1" applyBorder="1"/>
    <xf numFmtId="0" fontId="21" fillId="4" borderId="1" xfId="0" quotePrefix="1" applyFont="1" applyFill="1" applyBorder="1" applyAlignment="1">
      <alignment vertical="center" wrapText="1"/>
    </xf>
    <xf numFmtId="164" fontId="15" fillId="2" borderId="1" xfId="0" applyNumberFormat="1" applyFont="1" applyFill="1" applyBorder="1"/>
    <xf numFmtId="164" fontId="21" fillId="2" borderId="14" xfId="0" applyNumberFormat="1" applyFont="1" applyFill="1" applyBorder="1"/>
    <xf numFmtId="0" fontId="15" fillId="4" borderId="14" xfId="0" applyFont="1" applyFill="1" applyBorder="1" applyAlignment="1">
      <alignment wrapText="1"/>
    </xf>
    <xf numFmtId="0" fontId="15" fillId="4" borderId="14" xfId="0" applyFont="1" applyFill="1" applyBorder="1" applyAlignment="1">
      <alignment horizontal="left" wrapText="1"/>
    </xf>
    <xf numFmtId="0" fontId="15" fillId="2" borderId="14" xfId="0" applyFont="1" applyFill="1" applyBorder="1" applyAlignment="1">
      <alignment horizontal="center" wrapText="1"/>
    </xf>
    <xf numFmtId="0" fontId="21" fillId="2" borderId="14" xfId="0" applyFont="1" applyFill="1" applyBorder="1"/>
    <xf numFmtId="164" fontId="21" fillId="0" borderId="14" xfId="0" applyNumberFormat="1" applyFont="1" applyBorder="1"/>
    <xf numFmtId="0" fontId="21" fillId="2" borderId="7" xfId="0" applyFont="1" applyFill="1" applyBorder="1"/>
    <xf numFmtId="164" fontId="21" fillId="2" borderId="7" xfId="0" applyNumberFormat="1" applyFont="1" applyFill="1" applyBorder="1"/>
    <xf numFmtId="0" fontId="21" fillId="4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5" fillId="3" borderId="5" xfId="0" applyFont="1" applyFill="1" applyBorder="1"/>
    <xf numFmtId="0" fontId="15" fillId="3" borderId="5" xfId="0" applyFont="1" applyFill="1" applyBorder="1" applyAlignment="1">
      <alignment horizontal="center"/>
    </xf>
    <xf numFmtId="164" fontId="15" fillId="3" borderId="5" xfId="0" applyNumberFormat="1" applyFont="1" applyFill="1" applyBorder="1"/>
    <xf numFmtId="0" fontId="15" fillId="3" borderId="1" xfId="0" applyFont="1" applyFill="1" applyBorder="1"/>
    <xf numFmtId="0" fontId="15" fillId="3" borderId="1" xfId="0" applyFont="1" applyFill="1" applyBorder="1" applyAlignment="1">
      <alignment horizontal="center"/>
    </xf>
    <xf numFmtId="164" fontId="15" fillId="3" borderId="12" xfId="0" applyNumberFormat="1" applyFont="1" applyFill="1" applyBorder="1"/>
    <xf numFmtId="164" fontId="15" fillId="3" borderId="1" xfId="0" applyNumberFormat="1" applyFont="1" applyFill="1" applyBorder="1"/>
    <xf numFmtId="164" fontId="21" fillId="2" borderId="12" xfId="0" applyNumberFormat="1" applyFont="1" applyFill="1" applyBorder="1"/>
    <xf numFmtId="0" fontId="15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horizontal="center" wrapText="1"/>
    </xf>
    <xf numFmtId="0" fontId="21" fillId="0" borderId="0" xfId="0" applyFont="1" applyAlignment="1"/>
    <xf numFmtId="0" fontId="15" fillId="4" borderId="8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wrapText="1"/>
    </xf>
    <xf numFmtId="0" fontId="15" fillId="4" borderId="7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wrapText="1"/>
    </xf>
    <xf numFmtId="0" fontId="19" fillId="2" borderId="11" xfId="0" applyFont="1" applyFill="1" applyBorder="1" applyAlignment="1">
      <alignment horizontal="left" vertical="top" wrapText="1"/>
    </xf>
    <xf numFmtId="0" fontId="20" fillId="0" borderId="11" xfId="0" applyFont="1" applyBorder="1"/>
    <xf numFmtId="0" fontId="31" fillId="0" borderId="0" xfId="0" applyFont="1" applyAlignment="1">
      <alignment horizontal="left" wrapText="1"/>
    </xf>
    <xf numFmtId="0" fontId="31" fillId="0" borderId="0" xfId="0" applyFont="1" applyAlignment="1"/>
    <xf numFmtId="0" fontId="15" fillId="0" borderId="11" xfId="0" applyFont="1" applyFill="1" applyBorder="1" applyAlignment="1">
      <alignment horizontal="center" vertical="center" wrapText="1"/>
    </xf>
    <xf numFmtId="0" fontId="32" fillId="0" borderId="0" xfId="1" applyFont="1" applyAlignment="1">
      <alignment horizontal="center"/>
    </xf>
    <xf numFmtId="0" fontId="32" fillId="2" borderId="1" xfId="1" applyFont="1" applyFill="1" applyBorder="1" applyAlignment="1">
      <alignment horizontal="center" vertical="center" wrapText="1"/>
    </xf>
    <xf numFmtId="0" fontId="32" fillId="2" borderId="1" xfId="1" applyFont="1" applyFill="1" applyBorder="1" applyAlignment="1">
      <alignment horizontal="center" wrapText="1"/>
    </xf>
    <xf numFmtId="0" fontId="23" fillId="0" borderId="0" xfId="0" applyFont="1" applyAlignment="1"/>
    <xf numFmtId="0" fontId="0" fillId="0" borderId="0" xfId="0" applyFont="1" applyAlignment="1"/>
    <xf numFmtId="0" fontId="17" fillId="0" borderId="0" xfId="0" applyFont="1" applyAlignment="1"/>
    <xf numFmtId="0" fontId="0" fillId="0" borderId="0" xfId="0" applyFont="1" applyAlignment="1"/>
    <xf numFmtId="0" fontId="22" fillId="0" borderId="16" xfId="0" applyFont="1" applyBorder="1"/>
    <xf numFmtId="0" fontId="21" fillId="2" borderId="11" xfId="0" applyFont="1" applyFill="1" applyBorder="1"/>
    <xf numFmtId="0" fontId="21" fillId="2" borderId="11" xfId="0" applyFont="1" applyFill="1" applyBorder="1" applyAlignment="1">
      <alignment horizontal="center" wrapText="1"/>
    </xf>
    <xf numFmtId="164" fontId="21" fillId="2" borderId="11" xfId="0" applyNumberFormat="1" applyFont="1" applyFill="1" applyBorder="1"/>
    <xf numFmtId="164" fontId="15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7" fillId="0" borderId="16" xfId="0" applyFont="1" applyBorder="1"/>
    <xf numFmtId="0" fontId="21" fillId="4" borderId="1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horizontal="right" vertical="center" wrapText="1"/>
    </xf>
    <xf numFmtId="49" fontId="15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5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22" fillId="5" borderId="23" xfId="0" applyFont="1" applyFill="1" applyBorder="1" applyAlignment="1">
      <alignment horizontal="center"/>
    </xf>
    <xf numFmtId="0" fontId="22" fillId="5" borderId="24" xfId="0" applyFont="1" applyFill="1" applyBorder="1" applyAlignment="1">
      <alignment horizontal="center"/>
    </xf>
    <xf numFmtId="0" fontId="22" fillId="5" borderId="25" xfId="0" applyFont="1" applyFill="1" applyBorder="1" applyAlignment="1">
      <alignment horizontal="center"/>
    </xf>
    <xf numFmtId="0" fontId="15" fillId="0" borderId="2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21" fillId="0" borderId="17" xfId="0" applyFont="1" applyBorder="1"/>
    <xf numFmtId="0" fontId="21" fillId="0" borderId="18" xfId="0" applyFont="1" applyBorder="1"/>
    <xf numFmtId="0" fontId="21" fillId="0" borderId="19" xfId="0" applyFont="1" applyBorder="1"/>
    <xf numFmtId="0" fontId="15" fillId="5" borderId="23" xfId="0" applyFont="1" applyFill="1" applyBorder="1" applyAlignment="1">
      <alignment horizontal="center" wrapText="1"/>
    </xf>
    <xf numFmtId="0" fontId="15" fillId="5" borderId="24" xfId="0" applyFont="1" applyFill="1" applyBorder="1" applyAlignment="1">
      <alignment horizontal="center" wrapText="1"/>
    </xf>
    <xf numFmtId="0" fontId="15" fillId="5" borderId="25" xfId="0" applyFont="1" applyFill="1" applyBorder="1" applyAlignment="1">
      <alignment horizontal="center" wrapText="1"/>
    </xf>
    <xf numFmtId="0" fontId="17" fillId="0" borderId="17" xfId="0" applyFont="1" applyBorder="1" applyAlignment="1"/>
    <xf numFmtId="0" fontId="15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3" fillId="0" borderId="20" xfId="0" applyFont="1" applyBorder="1"/>
    <xf numFmtId="0" fontId="17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3" fillId="0" borderId="17" xfId="0" applyFont="1" applyBorder="1"/>
    <xf numFmtId="0" fontId="23" fillId="0" borderId="17" xfId="0" applyFont="1" applyBorder="1" applyAlignment="1">
      <alignment wrapText="1"/>
    </xf>
    <xf numFmtId="0" fontId="23" fillId="0" borderId="18" xfId="0" applyFont="1" applyBorder="1"/>
    <xf numFmtId="0" fontId="23" fillId="0" borderId="19" xfId="0" applyFont="1" applyBorder="1" applyAlignment="1">
      <alignment wrapText="1"/>
    </xf>
    <xf numFmtId="0" fontId="23" fillId="0" borderId="20" xfId="0" applyFont="1" applyBorder="1"/>
    <xf numFmtId="0" fontId="23" fillId="0" borderId="21" xfId="0" applyFont="1" applyBorder="1"/>
    <xf numFmtId="0" fontId="23" fillId="0" borderId="21" xfId="0" applyFont="1" applyBorder="1" applyAlignment="1">
      <alignment wrapText="1"/>
    </xf>
    <xf numFmtId="0" fontId="23" fillId="0" borderId="22" xfId="0" applyFont="1" applyBorder="1" applyAlignment="1">
      <alignment wrapText="1"/>
    </xf>
    <xf numFmtId="0" fontId="22" fillId="5" borderId="24" xfId="0" applyFont="1" applyFill="1" applyBorder="1" applyAlignment="1">
      <alignment horizontal="center" wrapText="1"/>
    </xf>
    <xf numFmtId="0" fontId="22" fillId="5" borderId="25" xfId="0" applyFont="1" applyFill="1" applyBorder="1" applyAlignment="1">
      <alignment horizont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15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4" fillId="0" borderId="0" xfId="0" applyFont="1"/>
    <xf numFmtId="0" fontId="34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5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5" fontId="5" fillId="2" borderId="15" xfId="2" applyNumberFormat="1" applyFont="1" applyFill="1" applyBorder="1"/>
    <xf numFmtId="165" fontId="5" fillId="2" borderId="11" xfId="2" applyNumberFormat="1" applyFont="1" applyFill="1" applyBorder="1"/>
    <xf numFmtId="165" fontId="3" fillId="2" borderId="13" xfId="0" applyNumberFormat="1" applyFont="1" applyFill="1" applyBorder="1"/>
    <xf numFmtId="165" fontId="3" fillId="2" borderId="15" xfId="0" applyNumberFormat="1" applyFont="1" applyFill="1" applyBorder="1"/>
    <xf numFmtId="165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5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0" fillId="0" borderId="0" xfId="0"/>
    <xf numFmtId="165" fontId="5" fillId="0" borderId="21" xfId="2" applyNumberFormat="1" applyFont="1" applyBorder="1"/>
    <xf numFmtId="0" fontId="38" fillId="0" borderId="0" xfId="0" applyFont="1"/>
    <xf numFmtId="0" fontId="39" fillId="0" borderId="20" xfId="0" applyFont="1" applyBorder="1" applyAlignment="1"/>
    <xf numFmtId="0" fontId="33" fillId="0" borderId="21" xfId="0" applyFont="1" applyBorder="1"/>
    <xf numFmtId="0" fontId="39" fillId="0" borderId="21" xfId="0" applyFont="1" applyBorder="1" applyAlignment="1">
      <alignment horizontal="center"/>
    </xf>
    <xf numFmtId="0" fontId="39" fillId="0" borderId="22" xfId="0" applyFont="1" applyBorder="1" applyAlignment="1">
      <alignment horizontal="center"/>
    </xf>
    <xf numFmtId="0" fontId="33" fillId="0" borderId="0" xfId="0" applyFont="1"/>
    <xf numFmtId="0" fontId="38" fillId="0" borderId="0" xfId="0" applyFont="1" applyAlignment="1"/>
    <xf numFmtId="165" fontId="33" fillId="0" borderId="21" xfId="2" applyNumberFormat="1" applyFont="1" applyBorder="1"/>
    <xf numFmtId="0" fontId="39" fillId="0" borderId="20" xfId="0" applyFont="1" applyBorder="1"/>
    <xf numFmtId="165" fontId="39" fillId="0" borderId="21" xfId="2" applyNumberFormat="1" applyFont="1" applyBorder="1" applyAlignment="1">
      <alignment horizontal="center"/>
    </xf>
    <xf numFmtId="165" fontId="33" fillId="0" borderId="21" xfId="2" applyNumberFormat="1" applyFont="1" applyBorder="1" applyAlignment="1">
      <alignment horizontal="center"/>
    </xf>
    <xf numFmtId="0" fontId="33" fillId="0" borderId="22" xfId="0" applyFont="1" applyBorder="1" applyAlignment="1">
      <alignment horizontal="center"/>
    </xf>
    <xf numFmtId="0" fontId="17" fillId="0" borderId="32" xfId="0" applyFont="1" applyBorder="1"/>
    <xf numFmtId="0" fontId="17" fillId="0" borderId="33" xfId="0" applyFont="1" applyBorder="1"/>
    <xf numFmtId="0" fontId="17" fillId="0" borderId="34" xfId="0" applyFont="1" applyBorder="1"/>
    <xf numFmtId="0" fontId="33" fillId="0" borderId="21" xfId="0" applyFont="1" applyBorder="1" applyAlignment="1">
      <alignment horizontal="center"/>
    </xf>
    <xf numFmtId="0" fontId="21" fillId="0" borderId="32" xfId="0" applyFont="1" applyBorder="1"/>
    <xf numFmtId="0" fontId="21" fillId="0" borderId="33" xfId="0" applyFont="1" applyBorder="1"/>
    <xf numFmtId="0" fontId="21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1" fillId="0" borderId="0" xfId="0" applyFont="1" applyFill="1" applyAlignment="1"/>
    <xf numFmtId="0" fontId="17" fillId="0" borderId="0" xfId="0" applyFont="1" applyFill="1"/>
    <xf numFmtId="164" fontId="5" fillId="2" borderId="11" xfId="0" applyNumberFormat="1" applyFont="1" applyFill="1" applyBorder="1"/>
    <xf numFmtId="164" fontId="5" fillId="2" borderId="7" xfId="0" applyNumberFormat="1" applyFont="1" applyFill="1" applyBorder="1"/>
    <xf numFmtId="164" fontId="3" fillId="0" borderId="14" xfId="0" applyNumberFormat="1" applyFont="1" applyBorder="1"/>
    <xf numFmtId="164" fontId="3" fillId="2" borderId="1" xfId="0" applyNumberFormat="1" applyFont="1" applyFill="1" applyBorder="1"/>
    <xf numFmtId="164" fontId="3" fillId="2" borderId="14" xfId="0" applyNumberFormat="1" applyFont="1" applyFill="1" applyBorder="1"/>
    <xf numFmtId="0" fontId="40" fillId="0" borderId="17" xfId="0" applyFont="1" applyBorder="1" applyAlignment="1"/>
    <xf numFmtId="0" fontId="40" fillId="0" borderId="19" xfId="0" applyFont="1" applyBorder="1" applyAlignment="1"/>
    <xf numFmtId="0" fontId="1" fillId="0" borderId="16" xfId="0" applyFont="1" applyBorder="1"/>
    <xf numFmtId="164" fontId="3" fillId="2" borderId="13" xfId="0" applyNumberFormat="1" applyFont="1" applyFill="1" applyBorder="1"/>
    <xf numFmtId="164" fontId="3" fillId="2" borderId="15" xfId="0" applyNumberFormat="1" applyFont="1" applyFill="1" applyBorder="1"/>
    <xf numFmtId="164" fontId="5" fillId="2" borderId="5" xfId="0" applyNumberFormat="1" applyFont="1" applyFill="1" applyBorder="1"/>
    <xf numFmtId="14" fontId="23" fillId="0" borderId="0" xfId="0" applyNumberFormat="1" applyFont="1"/>
    <xf numFmtId="164" fontId="3" fillId="2" borderId="5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/>
    <xf numFmtId="164" fontId="3" fillId="0" borderId="13" xfId="0" applyNumberFormat="1" applyFont="1" applyBorder="1"/>
    <xf numFmtId="164" fontId="5" fillId="3" borderId="5" xfId="0" applyNumberFormat="1" applyFont="1" applyFill="1" applyBorder="1"/>
    <xf numFmtId="0" fontId="23" fillId="0" borderId="34" xfId="0" applyFont="1" applyBorder="1" applyAlignment="1">
      <alignment wrapText="1"/>
    </xf>
    <xf numFmtId="0" fontId="12" fillId="0" borderId="17" xfId="0" applyFont="1" applyBorder="1"/>
    <xf numFmtId="0" fontId="12" fillId="0" borderId="17" xfId="0" applyFont="1" applyBorder="1" applyAlignment="1">
      <alignment wrapText="1"/>
    </xf>
    <xf numFmtId="0" fontId="12" fillId="0" borderId="33" xfId="0" applyFont="1" applyBorder="1"/>
    <xf numFmtId="0" fontId="12" fillId="0" borderId="33" xfId="0" applyFont="1" applyBorder="1" applyAlignment="1">
      <alignment wrapText="1"/>
    </xf>
    <xf numFmtId="14" fontId="23" fillId="0" borderId="17" xfId="0" applyNumberFormat="1" applyFont="1" applyBorder="1" applyAlignment="1">
      <alignment wrapText="1"/>
    </xf>
    <xf numFmtId="0" fontId="12" fillId="0" borderId="21" xfId="0" applyFont="1" applyBorder="1"/>
    <xf numFmtId="0" fontId="12" fillId="0" borderId="34" xfId="0" applyFont="1" applyBorder="1" applyAlignment="1">
      <alignment wrapText="1"/>
    </xf>
    <xf numFmtId="0" fontId="12" fillId="0" borderId="21" xfId="0" applyFont="1" applyBorder="1" applyAlignment="1">
      <alignment wrapText="1"/>
    </xf>
    <xf numFmtId="0" fontId="25" fillId="2" borderId="2" xfId="0" applyFont="1" applyFill="1" applyBorder="1" applyAlignment="1">
      <alignment horizontal="left" vertical="top" wrapText="1"/>
    </xf>
    <xf numFmtId="0" fontId="26" fillId="0" borderId="3" xfId="0" applyFont="1" applyBorder="1"/>
    <xf numFmtId="0" fontId="12" fillId="0" borderId="0" xfId="0" applyFont="1" applyAlignment="1">
      <alignment horizontal="right" wrapText="1"/>
    </xf>
    <xf numFmtId="0" fontId="34" fillId="0" borderId="0" xfId="0" applyFont="1" applyAlignment="1">
      <alignment horizontal="center"/>
    </xf>
    <xf numFmtId="0" fontId="35" fillId="2" borderId="2" xfId="0" applyFont="1" applyFill="1" applyBorder="1" applyAlignment="1">
      <alignment horizontal="left" vertical="top" wrapText="1"/>
    </xf>
    <xf numFmtId="0" fontId="36" fillId="0" borderId="3" xfId="0" applyFont="1" applyBorder="1"/>
    <xf numFmtId="0" fontId="36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5" fillId="2" borderId="17" xfId="0" applyFont="1" applyFill="1" applyBorder="1" applyAlignment="1">
      <alignment horizontal="left" vertical="top" wrapText="1"/>
    </xf>
    <xf numFmtId="0" fontId="35" fillId="2" borderId="29" xfId="0" applyFont="1" applyFill="1" applyBorder="1" applyAlignment="1">
      <alignment horizontal="left" vertical="top" wrapText="1"/>
    </xf>
    <xf numFmtId="0" fontId="35" fillId="2" borderId="30" xfId="0" applyFont="1" applyFill="1" applyBorder="1" applyAlignment="1">
      <alignment horizontal="left" vertical="top" wrapText="1"/>
    </xf>
    <xf numFmtId="0" fontId="35" fillId="2" borderId="31" xfId="0" applyFont="1" applyFill="1" applyBorder="1" applyAlignment="1">
      <alignment horizontal="left" vertical="top" wrapText="1"/>
    </xf>
    <xf numFmtId="0" fontId="31" fillId="0" borderId="11" xfId="0" applyFont="1" applyBorder="1" applyAlignment="1">
      <alignment horizontal="left" wrapText="1"/>
    </xf>
    <xf numFmtId="0" fontId="27" fillId="0" borderId="11" xfId="0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15"/>
  <sheetViews>
    <sheetView view="pageBreakPreview" topLeftCell="A16" zoomScale="85" zoomScaleNormal="85" zoomScaleSheetLayoutView="85" workbookViewId="0">
      <selection activeCell="B39" sqref="B39"/>
    </sheetView>
  </sheetViews>
  <sheetFormatPr defaultColWidth="14.42578125" defaultRowHeight="13.5"/>
  <cols>
    <col min="1" max="1" width="6.140625" style="16" customWidth="1"/>
    <col min="2" max="2" width="62" style="16" customWidth="1"/>
    <col min="3" max="4" width="22.7109375" style="16" customWidth="1"/>
    <col min="5" max="5" width="79.28515625" style="16" customWidth="1"/>
    <col min="6" max="6" width="9.140625" style="16" customWidth="1"/>
    <col min="7" max="26" width="8.7109375" style="16" customWidth="1"/>
    <col min="27" max="16384" width="14.42578125" style="16"/>
  </cols>
  <sheetData>
    <row r="1" spans="1:26" s="94" customFormat="1" ht="79.5" customHeight="1">
      <c r="D1" s="261" t="s">
        <v>157</v>
      </c>
      <c r="E1" s="261"/>
    </row>
    <row r="2" spans="1:26" s="187" customFormat="1" ht="33" customHeight="1">
      <c r="A2" s="186"/>
      <c r="B2" s="262" t="s">
        <v>183</v>
      </c>
      <c r="C2" s="262"/>
      <c r="D2" s="262"/>
      <c r="E2" s="262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</row>
    <row r="3" spans="1:26" s="187" customFormat="1" ht="33" customHeight="1">
      <c r="A3" s="186"/>
      <c r="B3" s="262" t="s">
        <v>180</v>
      </c>
      <c r="C3" s="262"/>
      <c r="D3" s="262"/>
      <c r="E3" s="262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</row>
    <row r="4" spans="1:26" s="94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4" customForma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>
      <c r="A6" s="15"/>
      <c r="B6" s="17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>
      <c r="A7" s="15"/>
      <c r="B7" s="14" t="s">
        <v>1</v>
      </c>
      <c r="C7" s="7" t="s">
        <v>181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>
      <c r="A8" s="15"/>
      <c r="B8" s="14" t="s">
        <v>2</v>
      </c>
      <c r="C8" s="244">
        <v>44337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>
      <c r="A9" s="15"/>
      <c r="B9" s="14" t="s">
        <v>3</v>
      </c>
      <c r="C9" s="7" t="s">
        <v>202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>
      <c r="A10" s="15"/>
      <c r="B10" s="17" t="s">
        <v>122</v>
      </c>
      <c r="C10" s="7" t="s">
        <v>182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>
      <c r="A11" s="15"/>
      <c r="B11" s="17" t="s">
        <v>4</v>
      </c>
      <c r="C11" s="7" t="s">
        <v>201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>
      <c r="A12" s="15"/>
      <c r="B12" s="17" t="s">
        <v>5</v>
      </c>
      <c r="C12" s="7" t="s">
        <v>182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>
      <c r="A15" s="259" t="s">
        <v>123</v>
      </c>
      <c r="B15" s="260"/>
      <c r="C15" s="260"/>
      <c r="D15" s="260"/>
      <c r="E15" s="260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4.25" thickBot="1">
      <c r="A17" s="18" t="s">
        <v>73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27.75" thickBot="1">
      <c r="A18" s="176" t="s">
        <v>8</v>
      </c>
      <c r="B18" s="177" t="s">
        <v>74</v>
      </c>
      <c r="C18" s="177" t="s">
        <v>75</v>
      </c>
      <c r="D18" s="177" t="s">
        <v>76</v>
      </c>
      <c r="E18" s="178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4.25" thickTop="1">
      <c r="A19" s="147">
        <v>1</v>
      </c>
      <c r="B19" s="174">
        <v>2</v>
      </c>
      <c r="C19" s="174">
        <v>3</v>
      </c>
      <c r="D19" s="174">
        <v>4</v>
      </c>
      <c r="E19" s="175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>
      <c r="A20" s="168">
        <v>1</v>
      </c>
      <c r="B20" s="251" t="s">
        <v>185</v>
      </c>
      <c r="C20" s="252" t="s">
        <v>186</v>
      </c>
      <c r="D20" s="255">
        <v>44337</v>
      </c>
      <c r="E20" s="169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>
      <c r="A21" s="168">
        <v>2</v>
      </c>
      <c r="B21" s="251" t="s">
        <v>193</v>
      </c>
      <c r="C21" s="252" t="s">
        <v>186</v>
      </c>
      <c r="D21" s="255">
        <v>44337</v>
      </c>
      <c r="E21" s="169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94" customFormat="1">
      <c r="A22" s="168">
        <v>3</v>
      </c>
      <c r="B22" s="253" t="s">
        <v>187</v>
      </c>
      <c r="C22" s="254" t="s">
        <v>186</v>
      </c>
      <c r="D22" s="255">
        <v>44337</v>
      </c>
      <c r="E22" s="250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94" customFormat="1">
      <c r="A23" s="168">
        <v>4</v>
      </c>
      <c r="B23" s="253" t="s">
        <v>188</v>
      </c>
      <c r="C23" s="254" t="s">
        <v>186</v>
      </c>
      <c r="D23" s="255">
        <v>44337</v>
      </c>
      <c r="E23" s="250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s="94" customFormat="1">
      <c r="A24" s="168">
        <v>5</v>
      </c>
      <c r="B24" s="253" t="s">
        <v>189</v>
      </c>
      <c r="C24" s="254" t="s">
        <v>190</v>
      </c>
      <c r="D24" s="255">
        <v>44337</v>
      </c>
      <c r="E24" s="250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94" customFormat="1">
      <c r="A25" s="168">
        <v>6</v>
      </c>
      <c r="B25" s="253" t="s">
        <v>191</v>
      </c>
      <c r="C25" s="254" t="s">
        <v>186</v>
      </c>
      <c r="D25" s="255">
        <v>44337</v>
      </c>
      <c r="E25" s="250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94" customFormat="1">
      <c r="A26" s="168">
        <v>7</v>
      </c>
      <c r="B26" s="253" t="s">
        <v>192</v>
      </c>
      <c r="C26" s="254" t="s">
        <v>186</v>
      </c>
      <c r="D26" s="255">
        <v>44337</v>
      </c>
      <c r="E26" s="250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94" customFormat="1">
      <c r="A27" s="168">
        <v>8</v>
      </c>
      <c r="B27" s="253" t="s">
        <v>194</v>
      </c>
      <c r="C27" s="254" t="s">
        <v>190</v>
      </c>
      <c r="D27" s="255">
        <v>44337</v>
      </c>
      <c r="E27" s="250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94" customFormat="1">
      <c r="A28" s="168">
        <v>9</v>
      </c>
      <c r="B28" s="253" t="s">
        <v>195</v>
      </c>
      <c r="C28" s="254" t="s">
        <v>186</v>
      </c>
      <c r="D28" s="255">
        <v>44337</v>
      </c>
      <c r="E28" s="250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4" customFormat="1">
      <c r="A29" s="168">
        <v>10</v>
      </c>
      <c r="B29" s="253" t="s">
        <v>196</v>
      </c>
      <c r="C29" s="254" t="s">
        <v>190</v>
      </c>
      <c r="D29" s="255">
        <v>44337</v>
      </c>
      <c r="E29" s="250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s="94" customFormat="1">
      <c r="A30" s="168">
        <v>11</v>
      </c>
      <c r="B30" s="253" t="s">
        <v>197</v>
      </c>
      <c r="C30" s="254" t="s">
        <v>186</v>
      </c>
      <c r="D30" s="255">
        <v>44337</v>
      </c>
      <c r="E30" s="250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s="94" customFormat="1">
      <c r="A31" s="168">
        <v>12</v>
      </c>
      <c r="B31" s="253" t="s">
        <v>198</v>
      </c>
      <c r="C31" s="254" t="s">
        <v>186</v>
      </c>
      <c r="D31" s="255">
        <v>44337</v>
      </c>
      <c r="E31" s="250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94" customFormat="1">
      <c r="A32" s="168">
        <v>13</v>
      </c>
      <c r="B32" s="253" t="s">
        <v>199</v>
      </c>
      <c r="C32" s="254" t="s">
        <v>186</v>
      </c>
      <c r="D32" s="255">
        <v>44337</v>
      </c>
      <c r="E32" s="250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94" customFormat="1">
      <c r="A33" s="168">
        <v>14</v>
      </c>
      <c r="B33" s="253" t="s">
        <v>200</v>
      </c>
      <c r="C33" s="254" t="s">
        <v>186</v>
      </c>
      <c r="D33" s="255">
        <v>44337</v>
      </c>
      <c r="E33" s="257" t="s">
        <v>204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4.25" thickBot="1">
      <c r="A34" s="170">
        <v>15</v>
      </c>
      <c r="B34" s="256" t="s">
        <v>203</v>
      </c>
      <c r="C34" s="258" t="s">
        <v>186</v>
      </c>
      <c r="D34" s="172"/>
      <c r="E34" s="173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>
      <c r="A35" s="15"/>
      <c r="B35" s="15"/>
      <c r="C35" s="20"/>
      <c r="D35" s="20"/>
      <c r="E35" s="20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4.25" thickBot="1">
      <c r="A36" s="18" t="s">
        <v>78</v>
      </c>
      <c r="B36" s="18"/>
      <c r="C36" s="20"/>
      <c r="D36" s="20"/>
      <c r="E36" s="20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s="94" customFormat="1" ht="27.75" thickBot="1">
      <c r="A37" s="176" t="s">
        <v>8</v>
      </c>
      <c r="B37" s="177" t="s">
        <v>79</v>
      </c>
      <c r="C37" s="177" t="s">
        <v>80</v>
      </c>
      <c r="D37" s="177" t="s">
        <v>81</v>
      </c>
      <c r="E37" s="178" t="s">
        <v>82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4" customFormat="1" ht="14.25" thickTop="1">
      <c r="A38" s="147">
        <v>1</v>
      </c>
      <c r="B38" s="174">
        <v>2</v>
      </c>
      <c r="C38" s="174">
        <v>3</v>
      </c>
      <c r="D38" s="174">
        <v>4</v>
      </c>
      <c r="E38" s="175">
        <v>5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s="94" customFormat="1">
      <c r="A39" s="168"/>
      <c r="B39" s="251" t="s">
        <v>205</v>
      </c>
      <c r="C39" s="252"/>
      <c r="D39" s="255"/>
      <c r="E39" s="169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94" customFormat="1">
      <c r="A40" s="168"/>
      <c r="B40" s="166"/>
      <c r="C40" s="167"/>
      <c r="D40" s="167"/>
      <c r="E40" s="169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s="94" customFormat="1" ht="14.25" thickBot="1">
      <c r="A41" s="170"/>
      <c r="B41" s="171"/>
      <c r="C41" s="172"/>
      <c r="D41" s="172"/>
      <c r="E41" s="173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>
      <c r="A42" s="15"/>
      <c r="B42" s="21"/>
      <c r="C42" s="21"/>
      <c r="D42" s="21"/>
      <c r="E42" s="21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4.25" customHeight="1" thickBot="1">
      <c r="A43" s="18" t="s">
        <v>83</v>
      </c>
      <c r="B43" s="21"/>
      <c r="C43" s="94"/>
      <c r="D43" s="94"/>
      <c r="E43" s="9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s="94" customFormat="1" ht="27.75" thickBot="1">
      <c r="A44" s="176" t="s">
        <v>8</v>
      </c>
      <c r="B44" s="177" t="s">
        <v>145</v>
      </c>
      <c r="C44" s="177" t="s">
        <v>53</v>
      </c>
      <c r="D44" s="177" t="s">
        <v>84</v>
      </c>
      <c r="E44" s="178" t="s">
        <v>85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s="94" customFormat="1" ht="14.25" thickTop="1">
      <c r="A45" s="147">
        <v>1</v>
      </c>
      <c r="B45" s="174">
        <v>2</v>
      </c>
      <c r="C45" s="174">
        <v>3</v>
      </c>
      <c r="D45" s="174">
        <v>4</v>
      </c>
      <c r="E45" s="175">
        <v>5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s="94" customFormat="1">
      <c r="A46" s="168"/>
      <c r="B46" s="251" t="s">
        <v>179</v>
      </c>
      <c r="C46" s="167"/>
      <c r="D46" s="167"/>
      <c r="E46" s="169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s="94" customFormat="1">
      <c r="A47" s="168"/>
      <c r="B47" s="166"/>
      <c r="C47" s="167"/>
      <c r="D47" s="167"/>
      <c r="E47" s="169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s="94" customFormat="1" ht="14.25" thickBot="1">
      <c r="A48" s="170"/>
      <c r="B48" s="171"/>
      <c r="C48" s="172"/>
      <c r="D48" s="172"/>
      <c r="E48" s="173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s="94" customForma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4.25" thickBo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s="18" customFormat="1" ht="14.25" thickBot="1">
      <c r="A52" s="17"/>
      <c r="B52" s="18" t="s">
        <v>6</v>
      </c>
      <c r="C52" s="9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  <row r="1004" spans="1:26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</row>
    <row r="1005" spans="1:26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</row>
    <row r="1006" spans="1:26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</row>
    <row r="1007" spans="1:26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</row>
    <row r="1008" spans="1:26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</row>
    <row r="1009" spans="1:26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</row>
    <row r="1010" spans="1:26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</row>
    <row r="1011" spans="1:26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</row>
    <row r="1012" spans="1:26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</row>
    <row r="1013" spans="1:26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</row>
    <row r="1014" spans="1:26">
      <c r="A1014" s="15"/>
      <c r="B1014" s="15"/>
      <c r="C1014" s="15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</row>
    <row r="1015" spans="1:26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6" width="9.140625" customWidth="1"/>
    <col min="7" max="26" width="8.7109375" customWidth="1"/>
  </cols>
  <sheetData>
    <row r="1" spans="1:26" ht="13.5" customHeight="1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7"/>
  <sheetViews>
    <sheetView tabSelected="1" view="pageBreakPreview" topLeftCell="A25" zoomScaleSheetLayoutView="100" workbookViewId="0">
      <selection activeCell="F13" sqref="F13"/>
    </sheetView>
  </sheetViews>
  <sheetFormatPr defaultColWidth="14.42578125" defaultRowHeight="12"/>
  <cols>
    <col min="1" max="1" width="6" style="80" customWidth="1"/>
    <col min="2" max="2" width="80.85546875" style="80" customWidth="1"/>
    <col min="3" max="3" width="11.42578125" style="80" customWidth="1"/>
    <col min="4" max="4" width="16.42578125" style="80" customWidth="1"/>
    <col min="5" max="5" width="2.5703125" style="80" customWidth="1"/>
    <col min="6" max="6" width="16.42578125" style="80" customWidth="1"/>
    <col min="7" max="7" width="3.42578125" style="80" customWidth="1"/>
    <col min="8" max="8" width="16.42578125" style="80" customWidth="1"/>
    <col min="9" max="11" width="9.140625" style="80" customWidth="1"/>
    <col min="12" max="16384" width="14.42578125" style="80"/>
  </cols>
  <sheetData>
    <row r="1" spans="1:11" ht="15.75">
      <c r="A1" s="263" t="s">
        <v>173</v>
      </c>
      <c r="B1" s="264"/>
      <c r="C1" s="264"/>
      <c r="D1" s="264"/>
      <c r="E1" s="264"/>
      <c r="F1" s="264"/>
      <c r="G1" s="264"/>
      <c r="H1" s="265"/>
      <c r="I1" s="23"/>
      <c r="J1" s="23"/>
      <c r="K1" s="23"/>
    </row>
    <row r="2" spans="1:11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3.5" thickBot="1">
      <c r="A3" s="27"/>
      <c r="B3" s="27" t="s">
        <v>7</v>
      </c>
      <c r="C3" s="25"/>
      <c r="D3" s="26"/>
      <c r="E3" s="23"/>
      <c r="F3" s="245" t="s">
        <v>179</v>
      </c>
      <c r="G3" s="26"/>
      <c r="H3" s="26"/>
      <c r="I3" s="23"/>
      <c r="J3" s="23"/>
      <c r="K3" s="23"/>
    </row>
    <row r="4" spans="1:11" ht="12.75" thickTop="1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6.25" thickBot="1">
      <c r="A5" s="28" t="s">
        <v>8</v>
      </c>
      <c r="B5" s="28" t="s">
        <v>9</v>
      </c>
      <c r="C5" s="28" t="s">
        <v>10</v>
      </c>
      <c r="D5" s="29" t="s">
        <v>11</v>
      </c>
      <c r="E5" s="30"/>
      <c r="F5" s="29" t="s">
        <v>12</v>
      </c>
      <c r="G5" s="31"/>
      <c r="H5" s="31" t="s">
        <v>13</v>
      </c>
      <c r="I5" s="23"/>
      <c r="J5" s="23"/>
      <c r="K5" s="23"/>
    </row>
    <row r="6" spans="1:11" ht="13.5" thickTop="1">
      <c r="A6" s="32" t="s">
        <v>14</v>
      </c>
      <c r="B6" s="33"/>
      <c r="C6" s="34"/>
      <c r="D6" s="35"/>
      <c r="E6" s="36"/>
      <c r="F6" s="35"/>
      <c r="G6" s="37"/>
      <c r="H6" s="37"/>
      <c r="I6" s="23"/>
      <c r="J6" s="23"/>
      <c r="K6" s="23"/>
    </row>
    <row r="7" spans="1:11" ht="12.75">
      <c r="A7" s="81">
        <v>1.1000000000000001</v>
      </c>
      <c r="B7" s="81" t="s">
        <v>15</v>
      </c>
      <c r="C7" s="38"/>
      <c r="D7" s="39"/>
      <c r="E7" s="40"/>
      <c r="F7" s="41"/>
      <c r="G7" s="41"/>
      <c r="H7" s="41"/>
      <c r="I7" s="42"/>
      <c r="J7" s="23"/>
      <c r="K7" s="23"/>
    </row>
    <row r="8" spans="1:11" ht="12.75">
      <c r="A8" s="43" t="s">
        <v>16</v>
      </c>
      <c r="B8" s="188" t="s">
        <v>161</v>
      </c>
      <c r="C8" s="45"/>
      <c r="D8" s="233" t="s">
        <v>179</v>
      </c>
      <c r="E8" s="47"/>
      <c r="F8" s="233" t="s">
        <v>179</v>
      </c>
      <c r="G8" s="46"/>
      <c r="H8" s="194" t="str">
        <f>+F8</f>
        <v>չկա</v>
      </c>
      <c r="I8" s="23"/>
      <c r="J8" s="23"/>
      <c r="K8" s="23"/>
    </row>
    <row r="9" spans="1:11" ht="12.75">
      <c r="A9" s="48" t="s">
        <v>17</v>
      </c>
      <c r="B9" s="188" t="s">
        <v>162</v>
      </c>
      <c r="C9" s="49"/>
      <c r="D9" s="234" t="s">
        <v>179</v>
      </c>
      <c r="E9" s="51"/>
      <c r="F9" s="234" t="s">
        <v>179</v>
      </c>
      <c r="G9" s="50"/>
      <c r="H9" s="194" t="str">
        <f>+F9</f>
        <v>չկա</v>
      </c>
      <c r="I9" s="23"/>
      <c r="J9" s="23"/>
      <c r="K9" s="23"/>
    </row>
    <row r="10" spans="1:11" ht="12.75">
      <c r="A10" s="48"/>
      <c r="B10" s="192" t="s">
        <v>164</v>
      </c>
      <c r="C10" s="191"/>
      <c r="D10" s="233"/>
      <c r="E10" s="47"/>
      <c r="F10" s="193"/>
      <c r="G10" s="46"/>
      <c r="H10" s="193" t="s">
        <v>179</v>
      </c>
      <c r="I10" s="99"/>
      <c r="J10" s="99"/>
      <c r="K10" s="99"/>
    </row>
    <row r="11" spans="1:11" ht="12.75">
      <c r="A11" s="82">
        <v>1.2</v>
      </c>
      <c r="B11" s="82" t="s">
        <v>18</v>
      </c>
      <c r="C11" s="52"/>
      <c r="D11" s="53"/>
      <c r="E11" s="54"/>
      <c r="F11" s="53"/>
      <c r="G11" s="53"/>
      <c r="H11" s="53"/>
      <c r="I11" s="23"/>
      <c r="J11" s="23"/>
      <c r="K11" s="23"/>
    </row>
    <row r="12" spans="1:11" ht="12.75">
      <c r="A12" s="55" t="s">
        <v>20</v>
      </c>
      <c r="B12" s="188" t="s">
        <v>18</v>
      </c>
      <c r="C12" s="93" t="s">
        <v>121</v>
      </c>
      <c r="D12" s="246"/>
      <c r="E12" s="247"/>
      <c r="F12" s="246">
        <v>10000000</v>
      </c>
      <c r="G12" s="56"/>
      <c r="H12" s="57">
        <f>+F12</f>
        <v>10000000</v>
      </c>
      <c r="I12" s="23"/>
      <c r="J12" s="23"/>
      <c r="K12" s="23"/>
    </row>
    <row r="13" spans="1:11">
      <c r="A13" s="55" t="s">
        <v>21</v>
      </c>
      <c r="B13" s="188" t="s">
        <v>172</v>
      </c>
      <c r="C13" s="91" t="s">
        <v>19</v>
      </c>
      <c r="D13" s="248" t="s">
        <v>179</v>
      </c>
      <c r="E13" s="23"/>
      <c r="F13" s="248" t="s">
        <v>179</v>
      </c>
      <c r="G13" s="26"/>
      <c r="H13" s="57" t="str">
        <f>+D13</f>
        <v>չկա</v>
      </c>
      <c r="I13" s="23"/>
      <c r="J13" s="23"/>
      <c r="K13" s="23"/>
    </row>
    <row r="14" spans="1:11" ht="12.75">
      <c r="A14" s="58"/>
      <c r="B14" s="59" t="s">
        <v>22</v>
      </c>
      <c r="C14" s="60"/>
      <c r="D14" s="57"/>
      <c r="E14" s="61"/>
      <c r="F14" s="57"/>
      <c r="G14" s="57"/>
      <c r="H14" s="237">
        <v>10000000</v>
      </c>
      <c r="I14" s="23"/>
      <c r="J14" s="23"/>
      <c r="K14" s="23"/>
    </row>
    <row r="15" spans="1:11" ht="12.75">
      <c r="A15" s="83">
        <v>1.3</v>
      </c>
      <c r="B15" s="84" t="s">
        <v>23</v>
      </c>
      <c r="C15" s="92" t="s">
        <v>24</v>
      </c>
      <c r="D15" s="235"/>
      <c r="E15" s="63"/>
      <c r="F15" s="57"/>
      <c r="G15" s="64"/>
      <c r="H15" s="57"/>
      <c r="I15" s="23"/>
      <c r="J15" s="23"/>
      <c r="K15" s="23"/>
    </row>
    <row r="16" spans="1:11">
      <c r="A16" s="65" t="s">
        <v>25</v>
      </c>
      <c r="B16" s="44" t="s">
        <v>26</v>
      </c>
      <c r="D16" s="235" t="s">
        <v>179</v>
      </c>
      <c r="E16" s="23"/>
      <c r="F16" s="237" t="s">
        <v>179</v>
      </c>
      <c r="G16" s="26"/>
      <c r="H16" s="57" t="str">
        <f>+F16</f>
        <v>չկա</v>
      </c>
      <c r="I16" s="23"/>
      <c r="J16" s="23"/>
      <c r="K16" s="23"/>
    </row>
    <row r="17" spans="1:11">
      <c r="A17" s="65" t="s">
        <v>27</v>
      </c>
      <c r="B17" s="44" t="s">
        <v>28</v>
      </c>
      <c r="C17" s="52"/>
      <c r="D17" s="248" t="s">
        <v>179</v>
      </c>
      <c r="E17" s="23"/>
      <c r="F17" s="241" t="s">
        <v>179</v>
      </c>
      <c r="G17" s="26"/>
      <c r="H17" s="57" t="str">
        <f>+F17</f>
        <v>չկա</v>
      </c>
      <c r="I17" s="23"/>
      <c r="J17" s="23"/>
      <c r="K17" s="23"/>
    </row>
    <row r="18" spans="1:11" ht="12.75">
      <c r="A18" s="58"/>
      <c r="B18" s="59" t="s">
        <v>29</v>
      </c>
      <c r="C18" s="60"/>
      <c r="D18" s="62"/>
      <c r="E18" s="61"/>
      <c r="F18" s="57">
        <f>SUM(F16:F17)</f>
        <v>0</v>
      </c>
      <c r="G18" s="57"/>
      <c r="H18" s="237" t="s">
        <v>179</v>
      </c>
      <c r="I18" s="23"/>
      <c r="J18" s="23"/>
      <c r="K18" s="23"/>
    </row>
    <row r="19" spans="1:11" ht="12.75">
      <c r="A19" s="85">
        <v>1.4</v>
      </c>
      <c r="B19" s="85" t="s">
        <v>30</v>
      </c>
      <c r="C19" s="92" t="s">
        <v>31</v>
      </c>
      <c r="D19" s="236"/>
      <c r="E19" s="23"/>
      <c r="F19" s="236"/>
      <c r="G19" s="26"/>
      <c r="H19" s="26"/>
      <c r="I19" s="23"/>
      <c r="J19" s="23"/>
      <c r="K19" s="23"/>
    </row>
    <row r="20" spans="1:11">
      <c r="A20" s="65" t="s">
        <v>32</v>
      </c>
      <c r="B20" s="44" t="s">
        <v>33</v>
      </c>
      <c r="D20" s="235" t="s">
        <v>179</v>
      </c>
      <c r="E20" s="23"/>
      <c r="F20" s="237" t="s">
        <v>179</v>
      </c>
      <c r="G20" s="26"/>
      <c r="H20" s="57" t="str">
        <f>+F20</f>
        <v>չկա</v>
      </c>
      <c r="I20" s="23"/>
      <c r="J20" s="23"/>
      <c r="K20" s="23"/>
    </row>
    <row r="21" spans="1:11">
      <c r="A21" s="65" t="s">
        <v>34</v>
      </c>
      <c r="B21" s="44" t="s">
        <v>35</v>
      </c>
      <c r="C21" s="52"/>
      <c r="D21" s="235" t="s">
        <v>179</v>
      </c>
      <c r="E21" s="23"/>
      <c r="F21" s="237" t="s">
        <v>179</v>
      </c>
      <c r="G21" s="26"/>
      <c r="H21" s="57" t="str">
        <f>+F21</f>
        <v>չկա</v>
      </c>
      <c r="I21" s="23"/>
      <c r="J21" s="23"/>
      <c r="K21" s="23"/>
    </row>
    <row r="22" spans="1:11" ht="12.75">
      <c r="A22" s="58"/>
      <c r="B22" s="59" t="s">
        <v>36</v>
      </c>
      <c r="C22" s="60"/>
      <c r="D22" s="237" t="s">
        <v>179</v>
      </c>
      <c r="E22" s="61"/>
      <c r="F22" s="237" t="s">
        <v>179</v>
      </c>
      <c r="G22" s="57"/>
      <c r="H22" s="57" t="str">
        <f>+F22</f>
        <v>չկա</v>
      </c>
      <c r="I22" s="23"/>
      <c r="J22" s="23"/>
      <c r="K22" s="23"/>
    </row>
    <row r="23" spans="1:11" ht="12.75">
      <c r="A23" s="85">
        <v>1.5</v>
      </c>
      <c r="B23" s="85" t="s">
        <v>167</v>
      </c>
      <c r="C23" s="67"/>
      <c r="D23" s="26"/>
      <c r="E23" s="23"/>
      <c r="F23" s="26"/>
      <c r="G23" s="26"/>
      <c r="H23" s="26"/>
      <c r="I23" s="23"/>
      <c r="J23" s="23"/>
      <c r="K23" s="23"/>
    </row>
    <row r="24" spans="1:11">
      <c r="A24" s="65" t="s">
        <v>37</v>
      </c>
      <c r="B24" s="44" t="s">
        <v>38</v>
      </c>
      <c r="C24" s="66"/>
      <c r="D24" s="235" t="s">
        <v>179</v>
      </c>
      <c r="E24" s="23"/>
      <c r="F24" s="237" t="s">
        <v>179</v>
      </c>
      <c r="G24" s="26"/>
      <c r="H24" s="57" t="str">
        <f>+F24</f>
        <v>չկա</v>
      </c>
      <c r="I24" s="23"/>
      <c r="J24" s="23"/>
      <c r="K24" s="23"/>
    </row>
    <row r="25" spans="1:11">
      <c r="A25" s="65" t="s">
        <v>39</v>
      </c>
      <c r="B25" s="44" t="s">
        <v>40</v>
      </c>
      <c r="C25" s="66"/>
      <c r="D25" s="235" t="s">
        <v>179</v>
      </c>
      <c r="E25" s="23"/>
      <c r="F25" s="237" t="s">
        <v>179</v>
      </c>
      <c r="G25" s="26"/>
      <c r="H25" s="57" t="str">
        <f>+F25</f>
        <v>չկա</v>
      </c>
      <c r="I25" s="23"/>
      <c r="J25" s="23"/>
      <c r="K25" s="23"/>
    </row>
    <row r="26" spans="1:11" ht="12.75">
      <c r="A26" s="58"/>
      <c r="B26" s="59" t="s">
        <v>41</v>
      </c>
      <c r="C26" s="60"/>
      <c r="D26" s="235"/>
      <c r="E26" s="61"/>
      <c r="F26" s="57"/>
      <c r="G26" s="57"/>
      <c r="H26" s="237" t="s">
        <v>179</v>
      </c>
      <c r="I26" s="23"/>
      <c r="J26" s="23"/>
      <c r="K26" s="23"/>
    </row>
    <row r="27" spans="1:11" ht="25.5">
      <c r="A27" s="68">
        <v>1.6</v>
      </c>
      <c r="B27" s="85" t="s">
        <v>139</v>
      </c>
      <c r="C27" s="92" t="s">
        <v>42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ht="12.75">
      <c r="A28" s="68">
        <v>1.7</v>
      </c>
      <c r="B28" s="68" t="s">
        <v>43</v>
      </c>
      <c r="C28" s="69"/>
      <c r="D28" s="235" t="s">
        <v>179</v>
      </c>
      <c r="E28" s="23"/>
      <c r="F28" s="237" t="s">
        <v>179</v>
      </c>
      <c r="G28" s="26"/>
      <c r="H28" s="237" t="s">
        <v>179</v>
      </c>
      <c r="I28" s="23"/>
      <c r="J28" s="23"/>
      <c r="K28" s="23"/>
    </row>
    <row r="29" spans="1:11" ht="12.75">
      <c r="A29" s="58"/>
      <c r="B29" s="58"/>
      <c r="C29" s="66"/>
      <c r="D29" s="57"/>
      <c r="E29" s="23"/>
      <c r="F29" s="57"/>
      <c r="G29" s="26"/>
      <c r="H29" s="57"/>
      <c r="I29" s="23"/>
      <c r="J29" s="23"/>
      <c r="K29" s="23"/>
    </row>
    <row r="30" spans="1:11" ht="13.5" thickBot="1">
      <c r="A30" s="70"/>
      <c r="B30" s="70" t="s">
        <v>44</v>
      </c>
      <c r="C30" s="71"/>
      <c r="D30" s="249" t="s">
        <v>179</v>
      </c>
      <c r="E30" s="72"/>
      <c r="F30" s="249" t="s">
        <v>179</v>
      </c>
      <c r="G30" s="72"/>
      <c r="H30" s="249" t="s">
        <v>179</v>
      </c>
      <c r="I30" s="23"/>
      <c r="J30" s="23"/>
      <c r="K30" s="23"/>
    </row>
    <row r="31" spans="1:11" ht="13.5" thickTop="1">
      <c r="A31" s="73" t="s">
        <v>45</v>
      </c>
      <c r="B31" s="73"/>
      <c r="C31" s="74"/>
      <c r="D31" s="75"/>
      <c r="E31" s="76"/>
      <c r="F31" s="75"/>
      <c r="G31" s="76"/>
      <c r="H31" s="75"/>
      <c r="I31" s="23"/>
      <c r="J31" s="23"/>
      <c r="K31" s="23"/>
    </row>
    <row r="32" spans="1:11" ht="24">
      <c r="A32" s="65">
        <v>2.1</v>
      </c>
      <c r="B32" s="189" t="s">
        <v>163</v>
      </c>
      <c r="C32" s="25"/>
      <c r="D32" s="241" t="s">
        <v>179</v>
      </c>
      <c r="E32" s="23"/>
      <c r="F32" s="241" t="s">
        <v>179</v>
      </c>
      <c r="G32" s="26"/>
      <c r="H32" s="195" t="str">
        <f>+F32</f>
        <v>չկա</v>
      </c>
      <c r="I32" s="23"/>
      <c r="J32" s="23"/>
      <c r="K32" s="23"/>
    </row>
    <row r="33" spans="1:11">
      <c r="A33" s="65">
        <v>2.2000000000000002</v>
      </c>
      <c r="B33" s="65" t="s">
        <v>46</v>
      </c>
      <c r="C33" s="25"/>
      <c r="D33" s="241" t="s">
        <v>179</v>
      </c>
      <c r="E33" s="23"/>
      <c r="F33" s="237" t="s">
        <v>179</v>
      </c>
      <c r="G33" s="26"/>
      <c r="H33" s="196" t="str">
        <f t="shared" ref="H33:H40" si="0">+F33</f>
        <v>չկա</v>
      </c>
      <c r="I33" s="23"/>
      <c r="J33" s="23"/>
      <c r="K33" s="23"/>
    </row>
    <row r="34" spans="1:11">
      <c r="A34" s="65">
        <v>2.2999999999999998</v>
      </c>
      <c r="B34" s="65" t="s">
        <v>47</v>
      </c>
      <c r="C34" s="25"/>
      <c r="D34" s="241" t="s">
        <v>179</v>
      </c>
      <c r="E34" s="23"/>
      <c r="F34" s="237" t="s">
        <v>179</v>
      </c>
      <c r="G34" s="26"/>
      <c r="H34" s="196" t="str">
        <f t="shared" si="0"/>
        <v>չկա</v>
      </c>
      <c r="I34" s="23"/>
      <c r="J34" s="23"/>
      <c r="K34" s="23"/>
    </row>
    <row r="35" spans="1:11">
      <c r="A35" s="65">
        <v>2.4</v>
      </c>
      <c r="B35" s="65" t="s">
        <v>48</v>
      </c>
      <c r="C35" s="25"/>
      <c r="D35" s="241" t="s">
        <v>179</v>
      </c>
      <c r="E35" s="23"/>
      <c r="F35" s="237" t="s">
        <v>179</v>
      </c>
      <c r="G35" s="26"/>
      <c r="H35" s="196" t="str">
        <f t="shared" si="0"/>
        <v>չկա</v>
      </c>
      <c r="I35" s="23"/>
      <c r="J35" s="23"/>
      <c r="K35" s="23"/>
    </row>
    <row r="36" spans="1:11">
      <c r="A36" s="65">
        <v>2.5</v>
      </c>
      <c r="B36" s="106" t="s">
        <v>135</v>
      </c>
      <c r="C36" s="100"/>
      <c r="D36" s="241" t="s">
        <v>179</v>
      </c>
      <c r="E36" s="99"/>
      <c r="F36" s="242" t="s">
        <v>179</v>
      </c>
      <c r="G36" s="101"/>
      <c r="H36" s="196" t="str">
        <f t="shared" si="0"/>
        <v>չկա</v>
      </c>
      <c r="I36" s="99"/>
      <c r="J36" s="99"/>
      <c r="K36" s="99"/>
    </row>
    <row r="37" spans="1:11">
      <c r="A37" s="65">
        <v>2.6</v>
      </c>
      <c r="B37" s="106" t="s">
        <v>136</v>
      </c>
      <c r="C37" s="100"/>
      <c r="D37" s="241" t="s">
        <v>179</v>
      </c>
      <c r="E37" s="99"/>
      <c r="F37" s="242" t="s">
        <v>179</v>
      </c>
      <c r="G37" s="101"/>
      <c r="H37" s="196" t="str">
        <f t="shared" si="0"/>
        <v>չկա</v>
      </c>
      <c r="I37" s="99"/>
      <c r="J37" s="99"/>
      <c r="K37" s="99"/>
    </row>
    <row r="38" spans="1:11">
      <c r="A38" s="65">
        <v>2.7</v>
      </c>
      <c r="B38" s="189" t="s">
        <v>158</v>
      </c>
      <c r="C38" s="25"/>
      <c r="D38" s="241" t="s">
        <v>179</v>
      </c>
      <c r="E38" s="23"/>
      <c r="F38" s="237" t="s">
        <v>179</v>
      </c>
      <c r="G38" s="26"/>
      <c r="H38" s="196" t="s">
        <v>179</v>
      </c>
      <c r="I38" s="23"/>
      <c r="J38" s="23"/>
      <c r="K38" s="23"/>
    </row>
    <row r="39" spans="1:11">
      <c r="A39" s="65">
        <v>2.8</v>
      </c>
      <c r="B39" s="189" t="s">
        <v>159</v>
      </c>
      <c r="C39" s="25"/>
      <c r="D39" s="241" t="s">
        <v>179</v>
      </c>
      <c r="E39" s="23"/>
      <c r="F39" s="237" t="s">
        <v>179</v>
      </c>
      <c r="G39" s="26"/>
      <c r="H39" s="196" t="str">
        <f t="shared" si="0"/>
        <v>չկա</v>
      </c>
      <c r="I39" s="23"/>
      <c r="J39" s="23"/>
      <c r="K39" s="23"/>
    </row>
    <row r="40" spans="1:11">
      <c r="A40" s="65">
        <v>2.9</v>
      </c>
      <c r="B40" s="189" t="s">
        <v>160</v>
      </c>
      <c r="C40" s="25"/>
      <c r="D40" s="241" t="s">
        <v>179</v>
      </c>
      <c r="E40" s="23"/>
      <c r="F40" s="237" t="s">
        <v>179</v>
      </c>
      <c r="G40" s="26"/>
      <c r="H40" s="196" t="str">
        <f t="shared" si="0"/>
        <v>չկա</v>
      </c>
      <c r="I40" s="23"/>
      <c r="J40" s="23"/>
      <c r="K40" s="23"/>
    </row>
    <row r="41" spans="1:11">
      <c r="A41" s="107" t="s">
        <v>137</v>
      </c>
      <c r="B41" s="65" t="s">
        <v>49</v>
      </c>
      <c r="C41" s="25"/>
      <c r="D41" s="77"/>
      <c r="E41" s="23"/>
      <c r="F41" s="26"/>
      <c r="G41" s="26"/>
      <c r="H41" s="197" t="s">
        <v>179</v>
      </c>
      <c r="I41" s="23"/>
      <c r="J41" s="23"/>
      <c r="K41" s="23"/>
    </row>
    <row r="42" spans="1:11" ht="13.5" thickBot="1">
      <c r="A42" s="78"/>
      <c r="B42" s="78" t="s">
        <v>50</v>
      </c>
      <c r="C42" s="79"/>
      <c r="D42" s="72"/>
      <c r="E42" s="70"/>
      <c r="F42" s="72">
        <f>SUM(F32:F41)</f>
        <v>0</v>
      </c>
      <c r="G42" s="72"/>
      <c r="H42" s="249" t="s">
        <v>179</v>
      </c>
      <c r="I42" s="23"/>
      <c r="J42" s="23"/>
      <c r="K42" s="23"/>
    </row>
    <row r="43" spans="1:11" ht="12.75" thickTop="1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3.5" thickBot="1">
      <c r="A44" s="108" t="s">
        <v>140</v>
      </c>
      <c r="B44" s="78" t="s">
        <v>125</v>
      </c>
      <c r="C44" s="79"/>
      <c r="D44" s="102" t="s">
        <v>91</v>
      </c>
      <c r="E44" s="70"/>
      <c r="F44" s="72"/>
      <c r="G44" s="26"/>
      <c r="H44" s="26"/>
      <c r="I44" s="23"/>
      <c r="J44" s="23"/>
      <c r="K44" s="23"/>
    </row>
    <row r="45" spans="1:11" ht="12.75" thickTop="1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3.5" thickBot="1">
      <c r="A46" s="27"/>
      <c r="B46" s="27" t="s">
        <v>51</v>
      </c>
      <c r="C46" s="25"/>
      <c r="D46" s="26"/>
      <c r="E46" s="23"/>
      <c r="F46" s="243" t="s">
        <v>179</v>
      </c>
      <c r="G46" s="26"/>
      <c r="H46" s="26"/>
      <c r="I46" s="23"/>
      <c r="J46" s="23"/>
      <c r="K46" s="23"/>
    </row>
    <row r="47" spans="1:11" ht="12.75" thickTop="1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A996"/>
  <sheetViews>
    <sheetView view="pageBreakPreview" topLeftCell="A58" zoomScaleNormal="85" zoomScaleSheetLayoutView="100" workbookViewId="0">
      <selection activeCell="B44" sqref="B44:M44"/>
    </sheetView>
  </sheetViews>
  <sheetFormatPr defaultColWidth="14.42578125" defaultRowHeight="15" customHeight="1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6.5">
      <c r="A1" s="269" t="s">
        <v>184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>
      <c r="A3" s="266" t="s">
        <v>52</v>
      </c>
      <c r="B3" s="267"/>
      <c r="C3" s="267"/>
      <c r="D3" s="267"/>
      <c r="E3" s="267"/>
      <c r="F3" s="26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>
      <c r="A4" s="121" t="s">
        <v>8</v>
      </c>
      <c r="B4" s="122" t="s">
        <v>152</v>
      </c>
      <c r="C4" s="122" t="s">
        <v>151</v>
      </c>
      <c r="D4" s="123" t="s">
        <v>53</v>
      </c>
      <c r="E4" s="122" t="s">
        <v>54</v>
      </c>
      <c r="F4" s="124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>
      <c r="A5" s="117">
        <v>1</v>
      </c>
      <c r="B5" s="118">
        <v>2</v>
      </c>
      <c r="C5" s="118">
        <v>3</v>
      </c>
      <c r="D5" s="118">
        <v>4</v>
      </c>
      <c r="E5" s="119">
        <v>5</v>
      </c>
      <c r="F5" s="120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>
      <c r="A6" s="112"/>
      <c r="B6" s="110" t="s">
        <v>179</v>
      </c>
      <c r="C6" s="110" t="s">
        <v>179</v>
      </c>
      <c r="D6" s="111" t="s">
        <v>179</v>
      </c>
      <c r="E6" s="110" t="s">
        <v>179</v>
      </c>
      <c r="F6" s="113" t="s">
        <v>179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>
      <c r="A7" s="112"/>
      <c r="B7" s="110"/>
      <c r="C7" s="110"/>
      <c r="D7" s="110"/>
      <c r="E7" s="110"/>
      <c r="F7" s="11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>
      <c r="A8" s="114"/>
      <c r="B8" s="115"/>
      <c r="C8" s="115"/>
      <c r="D8" s="115"/>
      <c r="E8" s="115"/>
      <c r="F8" s="116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>
      <c r="A11" s="121" t="s">
        <v>8</v>
      </c>
      <c r="B11" s="122" t="s">
        <v>152</v>
      </c>
      <c r="C11" s="122" t="s">
        <v>151</v>
      </c>
      <c r="D11" s="126" t="s">
        <v>119</v>
      </c>
      <c r="E11" s="126" t="s">
        <v>116</v>
      </c>
      <c r="F11" s="126" t="s">
        <v>117</v>
      </c>
      <c r="G11" s="126" t="s">
        <v>118</v>
      </c>
      <c r="H11" s="123" t="s">
        <v>56</v>
      </c>
      <c r="I11" s="122" t="s">
        <v>57</v>
      </c>
      <c r="J11" s="127" t="s">
        <v>143</v>
      </c>
      <c r="K11" s="122" t="s">
        <v>150</v>
      </c>
      <c r="L11" s="124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>
      <c r="A12" s="117">
        <v>1</v>
      </c>
      <c r="B12" s="118">
        <v>2</v>
      </c>
      <c r="C12" s="118">
        <v>3</v>
      </c>
      <c r="D12" s="118">
        <v>4</v>
      </c>
      <c r="E12" s="118">
        <v>5</v>
      </c>
      <c r="F12" s="118">
        <v>6</v>
      </c>
      <c r="G12" s="118">
        <v>7</v>
      </c>
      <c r="H12" s="118">
        <v>8</v>
      </c>
      <c r="I12" s="118">
        <v>9</v>
      </c>
      <c r="J12" s="118">
        <v>10</v>
      </c>
      <c r="K12" s="118">
        <v>11</v>
      </c>
      <c r="L12" s="125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112"/>
      <c r="B13" s="238" t="s">
        <v>179</v>
      </c>
      <c r="C13" s="238" t="s">
        <v>179</v>
      </c>
      <c r="D13" s="238" t="s">
        <v>179</v>
      </c>
      <c r="E13" s="238" t="s">
        <v>179</v>
      </c>
      <c r="F13" s="238" t="s">
        <v>179</v>
      </c>
      <c r="G13" s="238" t="s">
        <v>179</v>
      </c>
      <c r="H13" s="238" t="s">
        <v>179</v>
      </c>
      <c r="I13" s="238" t="s">
        <v>179</v>
      </c>
      <c r="J13" s="238" t="s">
        <v>179</v>
      </c>
      <c r="K13" s="238" t="s">
        <v>179</v>
      </c>
      <c r="L13" s="239" t="s">
        <v>179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112"/>
      <c r="B14" s="110"/>
      <c r="C14" s="110"/>
      <c r="D14" s="110"/>
      <c r="E14" s="110"/>
      <c r="F14" s="110"/>
      <c r="G14" s="110"/>
      <c r="H14" s="111"/>
      <c r="I14" s="110"/>
      <c r="J14" s="110"/>
      <c r="K14" s="110"/>
      <c r="L14" s="113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0" customFormat="1" ht="13.5" customHeight="1">
      <c r="A15" s="198"/>
      <c r="B15" s="199"/>
      <c r="C15" s="199"/>
      <c r="D15" s="199"/>
      <c r="E15" s="199"/>
      <c r="F15" s="199"/>
      <c r="G15" s="199"/>
      <c r="H15" s="200"/>
      <c r="I15" s="199"/>
      <c r="J15" s="199"/>
      <c r="K15" s="199"/>
      <c r="L15" s="20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07" customFormat="1" ht="13.5" customHeight="1" thickBot="1">
      <c r="A16" s="202" t="s">
        <v>13</v>
      </c>
      <c r="B16" s="203"/>
      <c r="C16" s="203" t="s">
        <v>91</v>
      </c>
      <c r="D16" s="203" t="s">
        <v>91</v>
      </c>
      <c r="E16" s="204">
        <f>SUM(E13:E15)</f>
        <v>0</v>
      </c>
      <c r="F16" s="204">
        <f>SUM(F13:F15)</f>
        <v>0</v>
      </c>
      <c r="G16" s="204">
        <f>SUM(G13:G15)</f>
        <v>0</v>
      </c>
      <c r="H16" s="203" t="s">
        <v>91</v>
      </c>
      <c r="I16" s="203" t="s">
        <v>91</v>
      </c>
      <c r="J16" s="203" t="s">
        <v>91</v>
      </c>
      <c r="K16" s="203" t="s">
        <v>91</v>
      </c>
      <c r="L16" s="205" t="s">
        <v>91</v>
      </c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</row>
    <row r="17" spans="1:26" ht="13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>
      <c r="A18" s="103" t="s">
        <v>127</v>
      </c>
      <c r="B18" s="104"/>
      <c r="C18" s="104"/>
      <c r="D18" s="104"/>
      <c r="E18" s="104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>
      <c r="A19" s="121" t="s">
        <v>8</v>
      </c>
      <c r="B19" s="122" t="s">
        <v>152</v>
      </c>
      <c r="C19" s="122" t="s">
        <v>151</v>
      </c>
      <c r="D19" s="126" t="s">
        <v>119</v>
      </c>
      <c r="E19" s="126" t="s">
        <v>120</v>
      </c>
      <c r="F19" s="126" t="s">
        <v>117</v>
      </c>
      <c r="G19" s="123" t="s">
        <v>154</v>
      </c>
      <c r="H19" s="123" t="s">
        <v>56</v>
      </c>
      <c r="I19" s="122" t="s">
        <v>57</v>
      </c>
      <c r="J19" s="127" t="s">
        <v>143</v>
      </c>
      <c r="K19" s="122" t="s">
        <v>150</v>
      </c>
      <c r="L19" s="124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>
      <c r="A20" s="117">
        <v>1</v>
      </c>
      <c r="B20" s="118">
        <v>2</v>
      </c>
      <c r="C20" s="118">
        <v>3</v>
      </c>
      <c r="D20" s="118">
        <v>4</v>
      </c>
      <c r="E20" s="118">
        <v>5</v>
      </c>
      <c r="F20" s="118">
        <v>6</v>
      </c>
      <c r="G20" s="118">
        <v>7</v>
      </c>
      <c r="H20" s="118">
        <v>8</v>
      </c>
      <c r="I20" s="118">
        <v>9</v>
      </c>
      <c r="J20" s="118">
        <v>10</v>
      </c>
      <c r="K20" s="118">
        <v>11</v>
      </c>
      <c r="L20" s="125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12"/>
      <c r="B21" s="238" t="s">
        <v>179</v>
      </c>
      <c r="C21" s="238" t="s">
        <v>179</v>
      </c>
      <c r="D21" s="238" t="s">
        <v>179</v>
      </c>
      <c r="E21" s="238" t="s">
        <v>179</v>
      </c>
      <c r="F21" s="238" t="s">
        <v>179</v>
      </c>
      <c r="G21" s="238" t="s">
        <v>179</v>
      </c>
      <c r="H21" s="238" t="s">
        <v>179</v>
      </c>
      <c r="I21" s="238" t="s">
        <v>179</v>
      </c>
      <c r="J21" s="238" t="s">
        <v>179</v>
      </c>
      <c r="K21" s="238" t="s">
        <v>179</v>
      </c>
      <c r="L21" s="239" t="s">
        <v>179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12"/>
      <c r="B22" s="110"/>
      <c r="C22" s="110"/>
      <c r="D22" s="110"/>
      <c r="E22" s="110"/>
      <c r="F22" s="110"/>
      <c r="G22" s="110"/>
      <c r="H22" s="111"/>
      <c r="I22" s="110"/>
      <c r="J22" s="110"/>
      <c r="K22" s="110"/>
      <c r="L22" s="11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0" customFormat="1" ht="13.5" customHeight="1">
      <c r="A23" s="198"/>
      <c r="B23" s="199"/>
      <c r="C23" s="199"/>
      <c r="D23" s="199"/>
      <c r="E23" s="199"/>
      <c r="F23" s="199"/>
      <c r="G23" s="199"/>
      <c r="H23" s="200"/>
      <c r="I23" s="199"/>
      <c r="J23" s="199"/>
      <c r="K23" s="199"/>
      <c r="L23" s="201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08" customFormat="1" ht="13.5" customHeight="1" thickBot="1">
      <c r="A24" s="202" t="s">
        <v>13</v>
      </c>
      <c r="B24" s="203"/>
      <c r="C24" s="203" t="s">
        <v>91</v>
      </c>
      <c r="D24" s="203" t="s">
        <v>91</v>
      </c>
      <c r="E24" s="204">
        <f>SUM(E21:E23)</f>
        <v>0</v>
      </c>
      <c r="F24" s="204">
        <f>SUM(F21:F23)</f>
        <v>0</v>
      </c>
      <c r="G24" s="204">
        <f>SUM(G21:G23)</f>
        <v>0</v>
      </c>
      <c r="H24" s="203" t="s">
        <v>91</v>
      </c>
      <c r="I24" s="203" t="s">
        <v>91</v>
      </c>
      <c r="J24" s="203" t="s">
        <v>91</v>
      </c>
      <c r="K24" s="203" t="s">
        <v>91</v>
      </c>
      <c r="L24" s="205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95" customFormat="1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>
      <c r="A26" s="268" t="s">
        <v>128</v>
      </c>
      <c r="B26" s="267"/>
      <c r="C26" s="267"/>
      <c r="D26" s="267"/>
      <c r="E26" s="267"/>
      <c r="F26" s="267"/>
      <c r="G26" s="26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6.25" thickBot="1">
      <c r="A27" s="121" t="s">
        <v>8</v>
      </c>
      <c r="B27" s="122" t="s">
        <v>59</v>
      </c>
      <c r="C27" s="123" t="s">
        <v>60</v>
      </c>
      <c r="D27" s="122" t="s">
        <v>61</v>
      </c>
      <c r="E27" s="123" t="s">
        <v>62</v>
      </c>
      <c r="F27" s="124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>
      <c r="A28" s="128">
        <v>1</v>
      </c>
      <c r="B28" s="118">
        <v>2</v>
      </c>
      <c r="C28" s="129">
        <v>3</v>
      </c>
      <c r="D28" s="130">
        <v>4</v>
      </c>
      <c r="E28" s="129">
        <v>5</v>
      </c>
      <c r="F28" s="120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>
      <c r="A29" s="112"/>
      <c r="B29" s="238" t="s">
        <v>179</v>
      </c>
      <c r="C29" s="238" t="s">
        <v>179</v>
      </c>
      <c r="D29" s="238" t="s">
        <v>179</v>
      </c>
      <c r="E29" s="238" t="s">
        <v>179</v>
      </c>
      <c r="F29" s="238" t="s">
        <v>179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>
      <c r="A30" s="112"/>
      <c r="B30" s="110"/>
      <c r="C30" s="110"/>
      <c r="D30" s="110"/>
      <c r="E30" s="110"/>
      <c r="F30" s="113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>
      <c r="A31" s="114"/>
      <c r="B31" s="115"/>
      <c r="C31" s="115"/>
      <c r="D31" s="115"/>
      <c r="E31" s="115"/>
      <c r="F31" s="116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>
      <c r="A34" s="121" t="s">
        <v>8</v>
      </c>
      <c r="B34" s="122" t="s">
        <v>59</v>
      </c>
      <c r="C34" s="123" t="s">
        <v>60</v>
      </c>
      <c r="D34" s="122" t="s">
        <v>61</v>
      </c>
      <c r="E34" s="123" t="s">
        <v>62</v>
      </c>
      <c r="F34" s="123" t="s">
        <v>56</v>
      </c>
      <c r="G34" s="126" t="s">
        <v>120</v>
      </c>
      <c r="H34" s="126" t="s">
        <v>63</v>
      </c>
      <c r="I34" s="126" t="s">
        <v>118</v>
      </c>
      <c r="J34" s="123" t="s">
        <v>57</v>
      </c>
      <c r="K34" s="127" t="s">
        <v>143</v>
      </c>
      <c r="L34" s="122" t="s">
        <v>58</v>
      </c>
      <c r="M34" s="124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>
      <c r="A35" s="117">
        <v>1</v>
      </c>
      <c r="B35" s="118">
        <v>2</v>
      </c>
      <c r="C35" s="118">
        <v>3</v>
      </c>
      <c r="D35" s="119">
        <v>4</v>
      </c>
      <c r="E35" s="118">
        <v>5</v>
      </c>
      <c r="F35" s="119">
        <v>6</v>
      </c>
      <c r="G35" s="118">
        <v>7</v>
      </c>
      <c r="H35" s="119">
        <v>8</v>
      </c>
      <c r="I35" s="118">
        <v>9</v>
      </c>
      <c r="J35" s="119">
        <v>10</v>
      </c>
      <c r="K35" s="118">
        <v>11</v>
      </c>
      <c r="L35" s="119">
        <v>12</v>
      </c>
      <c r="M35" s="120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>
      <c r="A36" s="112"/>
      <c r="B36" s="238" t="s">
        <v>179</v>
      </c>
      <c r="C36" s="238" t="s">
        <v>179</v>
      </c>
      <c r="D36" s="238" t="s">
        <v>179</v>
      </c>
      <c r="E36" s="238" t="s">
        <v>179</v>
      </c>
      <c r="F36" s="238" t="s">
        <v>179</v>
      </c>
      <c r="G36" s="238" t="s">
        <v>179</v>
      </c>
      <c r="H36" s="238" t="s">
        <v>179</v>
      </c>
      <c r="I36" s="238" t="s">
        <v>179</v>
      </c>
      <c r="J36" s="238" t="s">
        <v>179</v>
      </c>
      <c r="K36" s="238" t="s">
        <v>179</v>
      </c>
      <c r="L36" s="238" t="s">
        <v>179</v>
      </c>
      <c r="M36" s="113" t="s">
        <v>179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>
      <c r="A37" s="112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3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0" customFormat="1" ht="13.5" customHeight="1">
      <c r="A38" s="198"/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201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0" customFormat="1" ht="13.5" customHeight="1" thickBot="1">
      <c r="A39" s="202" t="s">
        <v>13</v>
      </c>
      <c r="B39" s="203"/>
      <c r="C39" s="203" t="s">
        <v>91</v>
      </c>
      <c r="D39" s="203" t="s">
        <v>91</v>
      </c>
      <c r="E39" s="203" t="s">
        <v>91</v>
      </c>
      <c r="F39" s="203" t="s">
        <v>91</v>
      </c>
      <c r="G39" s="209">
        <f>SUM(G36:G38)</f>
        <v>0</v>
      </c>
      <c r="H39" s="209">
        <f t="shared" ref="H39:I39" si="0">SUM(H36:H38)</f>
        <v>0</v>
      </c>
      <c r="I39" s="209">
        <f t="shared" si="0"/>
        <v>0</v>
      </c>
      <c r="J39" s="203" t="s">
        <v>91</v>
      </c>
      <c r="K39" s="203" t="s">
        <v>91</v>
      </c>
      <c r="L39" s="203" t="s">
        <v>91</v>
      </c>
      <c r="M39" s="205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>
      <c r="A41" s="103" t="s">
        <v>130</v>
      </c>
      <c r="B41" s="104"/>
      <c r="C41" s="104"/>
      <c r="D41" s="104"/>
      <c r="E41" s="104"/>
      <c r="F41" s="104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>
      <c r="A42" s="121" t="s">
        <v>8</v>
      </c>
      <c r="B42" s="122" t="s">
        <v>59</v>
      </c>
      <c r="C42" s="123" t="s">
        <v>60</v>
      </c>
      <c r="D42" s="122" t="s">
        <v>61</v>
      </c>
      <c r="E42" s="123" t="s">
        <v>62</v>
      </c>
      <c r="F42" s="123" t="s">
        <v>56</v>
      </c>
      <c r="G42" s="126" t="s">
        <v>120</v>
      </c>
      <c r="H42" s="126" t="s">
        <v>63</v>
      </c>
      <c r="I42" s="126" t="s">
        <v>148</v>
      </c>
      <c r="J42" s="123" t="s">
        <v>57</v>
      </c>
      <c r="K42" s="127" t="s">
        <v>143</v>
      </c>
      <c r="L42" s="122" t="s">
        <v>58</v>
      </c>
      <c r="M42" s="124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>
      <c r="A43" s="117">
        <v>1</v>
      </c>
      <c r="B43" s="118">
        <v>2</v>
      </c>
      <c r="C43" s="118">
        <v>3</v>
      </c>
      <c r="D43" s="119">
        <v>4</v>
      </c>
      <c r="E43" s="118">
        <v>5</v>
      </c>
      <c r="F43" s="119">
        <v>6</v>
      </c>
      <c r="G43" s="118">
        <v>7</v>
      </c>
      <c r="H43" s="119">
        <v>8</v>
      </c>
      <c r="I43" s="118">
        <v>9</v>
      </c>
      <c r="J43" s="119">
        <v>10</v>
      </c>
      <c r="K43" s="118">
        <v>11</v>
      </c>
      <c r="L43" s="119">
        <v>12</v>
      </c>
      <c r="M43" s="120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>
      <c r="A44" s="112"/>
      <c r="B44" s="238" t="s">
        <v>179</v>
      </c>
      <c r="C44" s="238" t="s">
        <v>179</v>
      </c>
      <c r="D44" s="238" t="s">
        <v>179</v>
      </c>
      <c r="E44" s="238" t="s">
        <v>179</v>
      </c>
      <c r="F44" s="238" t="s">
        <v>179</v>
      </c>
      <c r="G44" s="238" t="s">
        <v>179</v>
      </c>
      <c r="H44" s="238" t="s">
        <v>179</v>
      </c>
      <c r="I44" s="238" t="s">
        <v>179</v>
      </c>
      <c r="J44" s="238" t="s">
        <v>179</v>
      </c>
      <c r="K44" s="238" t="s">
        <v>179</v>
      </c>
      <c r="L44" s="238" t="s">
        <v>179</v>
      </c>
      <c r="M44" s="113" t="s">
        <v>179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>
      <c r="A45" s="112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3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0" customFormat="1" ht="13.5" customHeight="1">
      <c r="A46" s="198"/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201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0" customFormat="1" ht="13.5" customHeight="1" thickBot="1">
      <c r="A47" s="202" t="s">
        <v>13</v>
      </c>
      <c r="B47" s="203"/>
      <c r="C47" s="203" t="s">
        <v>91</v>
      </c>
      <c r="D47" s="203" t="s">
        <v>91</v>
      </c>
      <c r="E47" s="203" t="s">
        <v>91</v>
      </c>
      <c r="F47" s="203" t="s">
        <v>91</v>
      </c>
      <c r="G47" s="209">
        <f>SUM(G44:G46)</f>
        <v>0</v>
      </c>
      <c r="H47" s="209">
        <f t="shared" ref="H47:I47" si="1">SUM(H44:H46)</f>
        <v>0</v>
      </c>
      <c r="I47" s="209">
        <f t="shared" si="1"/>
        <v>0</v>
      </c>
      <c r="J47" s="203" t="s">
        <v>91</v>
      </c>
      <c r="K47" s="203" t="s">
        <v>91</v>
      </c>
      <c r="L47" s="203" t="s">
        <v>91</v>
      </c>
      <c r="M47" s="205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962"/>
  <sheetViews>
    <sheetView view="pageBreakPreview" zoomScaleSheetLayoutView="100" workbookViewId="0">
      <selection activeCell="C14" sqref="C14"/>
    </sheetView>
  </sheetViews>
  <sheetFormatPr defaultColWidth="14.42578125" defaultRowHeight="15" customHeight="1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95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>
      <c r="A1" s="269" t="s">
        <v>174</v>
      </c>
      <c r="B1" s="269"/>
      <c r="C1" s="269"/>
      <c r="D1" s="269"/>
      <c r="E1" s="269"/>
      <c r="F1" s="269"/>
      <c r="G1" s="269"/>
      <c r="H1" s="269"/>
      <c r="I1" s="269"/>
      <c r="J1" s="269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95" customFormat="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" thickBot="1">
      <c r="A4" s="121" t="s">
        <v>8</v>
      </c>
      <c r="B4" s="123" t="s">
        <v>65</v>
      </c>
      <c r="C4" s="126" t="s">
        <v>152</v>
      </c>
      <c r="D4" s="123" t="s">
        <v>66</v>
      </c>
      <c r="E4" s="123" t="s">
        <v>67</v>
      </c>
      <c r="F4" s="127" t="s">
        <v>147</v>
      </c>
      <c r="G4" s="123" t="s">
        <v>68</v>
      </c>
      <c r="H4" s="123" t="s">
        <v>69</v>
      </c>
      <c r="I4" s="126" t="s">
        <v>149</v>
      </c>
      <c r="J4" s="124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>
      <c r="A5" s="117">
        <v>1</v>
      </c>
      <c r="B5" s="118">
        <v>2</v>
      </c>
      <c r="C5" s="118">
        <v>3</v>
      </c>
      <c r="D5" s="118">
        <v>4</v>
      </c>
      <c r="E5" s="118">
        <v>5</v>
      </c>
      <c r="F5" s="118">
        <v>6</v>
      </c>
      <c r="G5" s="118">
        <v>7</v>
      </c>
      <c r="H5" s="118">
        <v>8</v>
      </c>
      <c r="I5" s="118">
        <v>9</v>
      </c>
      <c r="J5" s="125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>
      <c r="A6" s="112"/>
      <c r="B6" s="110" t="s">
        <v>179</v>
      </c>
      <c r="C6" s="110" t="s">
        <v>179</v>
      </c>
      <c r="D6" s="110" t="s">
        <v>179</v>
      </c>
      <c r="E6" s="110" t="s">
        <v>179</v>
      </c>
      <c r="F6" s="110" t="s">
        <v>179</v>
      </c>
      <c r="G6" s="110" t="s">
        <v>179</v>
      </c>
      <c r="H6" s="110" t="s">
        <v>179</v>
      </c>
      <c r="I6" s="110" t="s">
        <v>179</v>
      </c>
      <c r="J6" s="113" t="s">
        <v>179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>
      <c r="A7" s="112"/>
      <c r="B7" s="110"/>
      <c r="C7" s="110"/>
      <c r="D7" s="110"/>
      <c r="E7" s="110"/>
      <c r="F7" s="110"/>
      <c r="G7" s="110"/>
      <c r="H7" s="110"/>
      <c r="I7" s="110"/>
      <c r="J7" s="11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>
      <c r="A8" s="179" t="s">
        <v>13</v>
      </c>
      <c r="B8" s="164" t="s">
        <v>91</v>
      </c>
      <c r="C8" s="164" t="s">
        <v>91</v>
      </c>
      <c r="D8" s="164" t="s">
        <v>91</v>
      </c>
      <c r="E8" s="164" t="s">
        <v>91</v>
      </c>
      <c r="F8" s="115"/>
      <c r="G8" s="115"/>
      <c r="H8" s="115"/>
      <c r="I8" s="115"/>
      <c r="J8" s="116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>
      <c r="A11" s="121" t="s">
        <v>8</v>
      </c>
      <c r="B11" s="127" t="s">
        <v>144</v>
      </c>
      <c r="C11" s="126" t="s">
        <v>152</v>
      </c>
      <c r="D11" s="122" t="s">
        <v>71</v>
      </c>
      <c r="E11" s="123" t="s">
        <v>67</v>
      </c>
      <c r="F11" s="127" t="s">
        <v>146</v>
      </c>
      <c r="G11" s="123" t="s">
        <v>68</v>
      </c>
      <c r="H11" s="123" t="s">
        <v>69</v>
      </c>
      <c r="I11" s="126" t="s">
        <v>149</v>
      </c>
      <c r="J11" s="124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>
      <c r="A12" s="117">
        <v>1</v>
      </c>
      <c r="B12" s="118">
        <v>2</v>
      </c>
      <c r="C12" s="118">
        <v>3</v>
      </c>
      <c r="D12" s="118">
        <v>4</v>
      </c>
      <c r="E12" s="118">
        <v>5</v>
      </c>
      <c r="F12" s="118">
        <v>6</v>
      </c>
      <c r="G12" s="118">
        <v>7</v>
      </c>
      <c r="H12" s="118">
        <v>8</v>
      </c>
      <c r="I12" s="118">
        <v>9</v>
      </c>
      <c r="J12" s="125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>
      <c r="A13" s="112"/>
      <c r="B13" s="110" t="s">
        <v>179</v>
      </c>
      <c r="C13" s="110" t="s">
        <v>179</v>
      </c>
      <c r="D13" s="110" t="s">
        <v>179</v>
      </c>
      <c r="E13" s="110" t="s">
        <v>179</v>
      </c>
      <c r="F13" s="110" t="s">
        <v>179</v>
      </c>
      <c r="G13" s="110" t="s">
        <v>179</v>
      </c>
      <c r="H13" s="110" t="s">
        <v>179</v>
      </c>
      <c r="I13" s="110" t="s">
        <v>179</v>
      </c>
      <c r="J13" s="110" t="s">
        <v>179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>
      <c r="A14" s="112"/>
      <c r="B14" s="110"/>
      <c r="C14" s="110"/>
      <c r="D14" s="110"/>
      <c r="E14" s="110"/>
      <c r="F14" s="110"/>
      <c r="G14" s="110"/>
      <c r="H14" s="110"/>
      <c r="I14" s="110"/>
      <c r="J14" s="113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>
      <c r="A15" s="114"/>
      <c r="B15" s="115"/>
      <c r="C15" s="115"/>
      <c r="D15" s="115"/>
      <c r="E15" s="115"/>
      <c r="F15" s="115"/>
      <c r="G15" s="115"/>
      <c r="H15" s="115"/>
      <c r="I15" s="115"/>
      <c r="J15" s="116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>
      <c r="A17" s="11" t="s">
        <v>141</v>
      </c>
      <c r="B17" s="2"/>
      <c r="C17" s="2"/>
      <c r="D17" s="109" t="s">
        <v>179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>
      <c r="A19" s="11" t="s">
        <v>142</v>
      </c>
      <c r="B19" s="2"/>
      <c r="C19" s="2"/>
      <c r="D19" s="109" t="s">
        <v>179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986"/>
  <sheetViews>
    <sheetView view="pageBreakPreview" zoomScaleSheetLayoutView="100" workbookViewId="0">
      <selection activeCell="B12" sqref="B12"/>
    </sheetView>
  </sheetViews>
  <sheetFormatPr defaultColWidth="14.42578125" defaultRowHeight="15" customHeight="1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>
      <c r="A1" s="270" t="s">
        <v>175</v>
      </c>
      <c r="B1" s="271"/>
      <c r="C1" s="271"/>
      <c r="D1" s="271"/>
      <c r="E1" s="271"/>
      <c r="F1" s="271"/>
      <c r="G1" s="271"/>
      <c r="H1" s="27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>
      <c r="A3" s="22" t="s">
        <v>124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>
      <c r="A4" s="141" t="s">
        <v>8</v>
      </c>
      <c r="B4" s="122" t="s">
        <v>86</v>
      </c>
      <c r="C4" s="122" t="s">
        <v>87</v>
      </c>
      <c r="D4" s="123" t="s">
        <v>67</v>
      </c>
      <c r="E4" s="122" t="s">
        <v>88</v>
      </c>
      <c r="F4" s="122" t="s">
        <v>89</v>
      </c>
      <c r="G4" s="123" t="s">
        <v>90</v>
      </c>
      <c r="H4" s="124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>
      <c r="A5" s="137">
        <v>1</v>
      </c>
      <c r="B5" s="138">
        <v>2</v>
      </c>
      <c r="C5" s="139">
        <v>3</v>
      </c>
      <c r="D5" s="139">
        <v>4</v>
      </c>
      <c r="E5" s="139">
        <v>5</v>
      </c>
      <c r="F5" s="139">
        <v>6</v>
      </c>
      <c r="G5" s="139">
        <v>7</v>
      </c>
      <c r="H5" s="140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>
      <c r="A6" s="134"/>
      <c r="B6" s="131"/>
      <c r="C6" s="131"/>
      <c r="D6" s="132"/>
      <c r="E6" s="131"/>
      <c r="F6" s="131"/>
      <c r="G6" s="133"/>
      <c r="H6" s="13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34"/>
      <c r="B7" s="131"/>
      <c r="C7" s="131"/>
      <c r="D7" s="131"/>
      <c r="E7" s="131"/>
      <c r="F7" s="131"/>
      <c r="G7" s="133"/>
      <c r="H7" s="13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34"/>
      <c r="B8" s="131"/>
      <c r="C8" s="131"/>
      <c r="D8" s="131"/>
      <c r="E8" s="131"/>
      <c r="F8" s="131"/>
      <c r="G8" s="133"/>
      <c r="H8" s="13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16" customFormat="1" ht="16.5" thickBot="1">
      <c r="A9" s="211" t="s">
        <v>13</v>
      </c>
      <c r="B9" s="212"/>
      <c r="C9" s="213" t="s">
        <v>91</v>
      </c>
      <c r="D9" s="213" t="s">
        <v>91</v>
      </c>
      <c r="E9" s="213" t="s">
        <v>91</v>
      </c>
      <c r="F9" s="217">
        <f>SUM(F6:F8)</f>
        <v>0</v>
      </c>
      <c r="G9" s="213" t="s">
        <v>91</v>
      </c>
      <c r="H9" s="214" t="s">
        <v>91</v>
      </c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</row>
    <row r="10" spans="1:22" ht="16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>
      <c r="A11" s="22" t="s">
        <v>126</v>
      </c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>
      <c r="A12" s="141" t="s">
        <v>8</v>
      </c>
      <c r="B12" s="123" t="s">
        <v>67</v>
      </c>
      <c r="C12" s="122" t="s">
        <v>88</v>
      </c>
      <c r="D12" s="122" t="s">
        <v>89</v>
      </c>
      <c r="E12" s="124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>
      <c r="A13" s="137">
        <v>1</v>
      </c>
      <c r="B13" s="139">
        <v>2</v>
      </c>
      <c r="C13" s="139">
        <v>3</v>
      </c>
      <c r="D13" s="139">
        <v>4</v>
      </c>
      <c r="E13" s="140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>
      <c r="A14" s="134"/>
      <c r="B14" s="131" t="s">
        <v>179</v>
      </c>
      <c r="C14" s="132" t="s">
        <v>179</v>
      </c>
      <c r="D14" s="131" t="s">
        <v>179</v>
      </c>
      <c r="E14" s="135" t="s">
        <v>179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>
      <c r="A15" s="134"/>
      <c r="B15" s="131"/>
      <c r="C15" s="131"/>
      <c r="D15" s="131"/>
      <c r="E15" s="13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>
      <c r="A16" s="142"/>
      <c r="B16" s="136"/>
      <c r="C16" s="136"/>
      <c r="D16" s="136"/>
      <c r="E16" s="14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0" customFormat="1" ht="16.5" customHeight="1" thickBot="1">
      <c r="A17" s="218" t="s">
        <v>13</v>
      </c>
      <c r="B17" s="212"/>
      <c r="C17" s="219" t="s">
        <v>91</v>
      </c>
      <c r="D17" s="220">
        <f>SUM(D14:D16)</f>
        <v>0</v>
      </c>
      <c r="E17" s="221" t="s">
        <v>91</v>
      </c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</row>
    <row r="18" spans="1:22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004"/>
  <sheetViews>
    <sheetView view="pageBreakPreview" topLeftCell="A25" zoomScaleSheetLayoutView="100" workbookViewId="0">
      <selection activeCell="B18" sqref="B18"/>
    </sheetView>
  </sheetViews>
  <sheetFormatPr defaultColWidth="14.42578125" defaultRowHeight="15" customHeight="1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6.5">
      <c r="A1" s="269" t="s">
        <v>179</v>
      </c>
      <c r="B1" s="269"/>
      <c r="C1" s="269"/>
      <c r="D1" s="269"/>
      <c r="E1" s="269"/>
      <c r="F1" s="269"/>
      <c r="G1" s="269"/>
      <c r="H1" s="269"/>
      <c r="I1" s="269"/>
      <c r="J1" s="269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96" customFormat="1" ht="20.25" thickBot="1">
      <c r="A2" s="86"/>
      <c r="B2" s="87"/>
      <c r="C2" s="87"/>
      <c r="D2" s="87"/>
      <c r="E2" s="87"/>
      <c r="F2" s="87"/>
      <c r="G2" s="87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>
      <c r="A3" s="231" t="s">
        <v>166</v>
      </c>
      <c r="B3" s="231"/>
      <c r="C3" s="232"/>
      <c r="D3" s="232"/>
      <c r="E3" s="12"/>
      <c r="F3" s="240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>
      <c r="A5" s="89" t="s">
        <v>131</v>
      </c>
      <c r="B5" s="89"/>
      <c r="C5" s="12"/>
      <c r="D5" s="12"/>
      <c r="E5" s="12"/>
      <c r="F5" s="105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>
      <c r="A7" s="89" t="s">
        <v>168</v>
      </c>
      <c r="B7" s="89"/>
      <c r="C7" s="96"/>
      <c r="D7" s="96"/>
      <c r="E7" s="96"/>
      <c r="F7" s="96"/>
      <c r="G7" s="96"/>
      <c r="H7" s="88"/>
      <c r="I7" s="88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39" thickBot="1">
      <c r="A8" s="150" t="s">
        <v>8</v>
      </c>
      <c r="B8" s="126" t="s">
        <v>101</v>
      </c>
      <c r="C8" s="126" t="s">
        <v>169</v>
      </c>
      <c r="D8" s="126" t="s">
        <v>170</v>
      </c>
      <c r="E8" s="126" t="s">
        <v>171</v>
      </c>
      <c r="F8" s="151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5.75" thickTop="1">
      <c r="A9" s="147">
        <v>1</v>
      </c>
      <c r="B9" s="148">
        <v>2</v>
      </c>
      <c r="C9" s="148">
        <v>3</v>
      </c>
      <c r="D9" s="148">
        <v>4</v>
      </c>
      <c r="E9" s="148">
        <v>5</v>
      </c>
      <c r="F9" s="149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>
      <c r="A10" s="145"/>
      <c r="B10" s="144"/>
      <c r="C10" s="144"/>
      <c r="D10" s="144"/>
      <c r="E10" s="144"/>
      <c r="F10" s="146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>
      <c r="A11" s="145"/>
      <c r="B11" s="144"/>
      <c r="C11" s="144"/>
      <c r="D11" s="144"/>
      <c r="E11" s="144"/>
      <c r="F11" s="146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96" customFormat="1">
      <c r="A12" s="222"/>
      <c r="B12" s="223"/>
      <c r="C12" s="223"/>
      <c r="D12" s="223"/>
      <c r="E12" s="223"/>
      <c r="F12" s="224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15" customFormat="1" ht="16.5" thickBot="1">
      <c r="A13" s="162" t="s">
        <v>13</v>
      </c>
      <c r="B13" s="212"/>
      <c r="C13" s="225" t="s">
        <v>91</v>
      </c>
      <c r="D13" s="217">
        <f>SUM(D10:D12)</f>
        <v>0</v>
      </c>
      <c r="E13" s="225" t="s">
        <v>91</v>
      </c>
      <c r="F13" s="221" t="s">
        <v>91</v>
      </c>
    </row>
    <row r="14" spans="1:2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>
      <c r="A15" s="273" t="s">
        <v>132</v>
      </c>
      <c r="B15" s="273"/>
      <c r="C15" s="273"/>
      <c r="D15" s="273"/>
      <c r="E15" s="273"/>
      <c r="F15" s="273"/>
      <c r="G15" s="273"/>
      <c r="H15" s="273"/>
      <c r="I15" s="273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0" thickBot="1">
      <c r="A16" s="150" t="s">
        <v>8</v>
      </c>
      <c r="B16" s="126" t="s">
        <v>102</v>
      </c>
      <c r="C16" s="126" t="s">
        <v>103</v>
      </c>
      <c r="D16" s="126" t="s">
        <v>104</v>
      </c>
      <c r="E16" s="126" t="s">
        <v>105</v>
      </c>
      <c r="F16" s="126" t="s">
        <v>106</v>
      </c>
      <c r="G16" s="126" t="s">
        <v>107</v>
      </c>
      <c r="H16" s="126" t="s">
        <v>108</v>
      </c>
      <c r="I16" s="151" t="s">
        <v>55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5.75" thickTop="1">
      <c r="A17" s="147">
        <v>1</v>
      </c>
      <c r="B17" s="148">
        <v>2</v>
      </c>
      <c r="C17" s="148">
        <v>3</v>
      </c>
      <c r="D17" s="148">
        <v>4</v>
      </c>
      <c r="E17" s="148">
        <v>5</v>
      </c>
      <c r="F17" s="148">
        <v>6</v>
      </c>
      <c r="G17" s="148">
        <v>7</v>
      </c>
      <c r="H17" s="148">
        <v>8</v>
      </c>
      <c r="I17" s="149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>
      <c r="A18" s="145"/>
      <c r="B18" s="144"/>
      <c r="C18" s="144"/>
      <c r="D18" s="144"/>
      <c r="E18" s="144"/>
      <c r="F18" s="144"/>
      <c r="G18" s="144"/>
      <c r="H18" s="144"/>
      <c r="I18" s="146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>
      <c r="A19" s="145"/>
      <c r="B19" s="144"/>
      <c r="C19" s="144"/>
      <c r="D19" s="144"/>
      <c r="E19" s="144"/>
      <c r="F19" s="144"/>
      <c r="G19" s="144"/>
      <c r="H19" s="144"/>
      <c r="I19" s="146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96" customFormat="1">
      <c r="A20" s="222"/>
      <c r="B20" s="223"/>
      <c r="C20" s="223"/>
      <c r="D20" s="223"/>
      <c r="E20" s="223"/>
      <c r="F20" s="223"/>
      <c r="G20" s="223"/>
      <c r="H20" s="223"/>
      <c r="I20" s="224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6.5" thickBot="1">
      <c r="A21" s="162" t="s">
        <v>13</v>
      </c>
      <c r="B21" s="212"/>
      <c r="C21" s="225" t="s">
        <v>91</v>
      </c>
      <c r="D21" s="225" t="s">
        <v>91</v>
      </c>
      <c r="E21" s="225" t="s">
        <v>91</v>
      </c>
      <c r="F21" s="217">
        <f>SUM(F18:F20)</f>
        <v>0</v>
      </c>
      <c r="G21" s="225" t="s">
        <v>91</v>
      </c>
      <c r="H21" s="225" t="s">
        <v>91</v>
      </c>
      <c r="I21" s="221" t="s">
        <v>91</v>
      </c>
    </row>
    <row r="22" spans="1:24" ht="19.5">
      <c r="A22" s="86"/>
      <c r="B22" s="87"/>
      <c r="C22" s="87"/>
      <c r="D22" s="87"/>
      <c r="E22" s="87"/>
      <c r="F22" s="87"/>
      <c r="G22" s="87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5.75" thickBot="1">
      <c r="A23" s="89" t="s">
        <v>153</v>
      </c>
      <c r="B23" s="89"/>
      <c r="C23" s="87"/>
      <c r="D23" s="87"/>
      <c r="E23" s="87"/>
      <c r="F23" s="87"/>
      <c r="G23" s="87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77.25" thickBot="1">
      <c r="A24" s="150" t="s">
        <v>8</v>
      </c>
      <c r="B24" s="126" t="s">
        <v>152</v>
      </c>
      <c r="C24" s="126" t="s">
        <v>151</v>
      </c>
      <c r="D24" s="126" t="s">
        <v>119</v>
      </c>
      <c r="E24" s="126" t="s">
        <v>116</v>
      </c>
      <c r="F24" s="126" t="s">
        <v>117</v>
      </c>
      <c r="G24" s="126" t="s">
        <v>118</v>
      </c>
      <c r="H24" s="123" t="s">
        <v>155</v>
      </c>
      <c r="I24" s="123" t="s">
        <v>156</v>
      </c>
      <c r="J24" s="151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5.75" thickTop="1">
      <c r="A25" s="155">
        <v>1</v>
      </c>
      <c r="B25" s="156">
        <v>2</v>
      </c>
      <c r="C25" s="156">
        <v>3</v>
      </c>
      <c r="D25" s="156">
        <v>4</v>
      </c>
      <c r="E25" s="156">
        <v>5</v>
      </c>
      <c r="F25" s="156">
        <v>6</v>
      </c>
      <c r="G25" s="156">
        <v>7</v>
      </c>
      <c r="H25" s="156">
        <v>8</v>
      </c>
      <c r="I25" s="156">
        <v>9</v>
      </c>
      <c r="J25" s="157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>
      <c r="A26" s="153"/>
      <c r="B26" s="152"/>
      <c r="C26" s="152"/>
      <c r="D26" s="152"/>
      <c r="E26" s="152"/>
      <c r="F26" s="152"/>
      <c r="G26" s="152"/>
      <c r="H26" s="152"/>
      <c r="I26" s="152"/>
      <c r="J26" s="154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>
      <c r="A27" s="153"/>
      <c r="B27" s="152"/>
      <c r="C27" s="152"/>
      <c r="D27" s="152"/>
      <c r="E27" s="152"/>
      <c r="F27" s="152"/>
      <c r="G27" s="152"/>
      <c r="H27" s="152"/>
      <c r="I27" s="152"/>
      <c r="J27" s="154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96" customFormat="1">
      <c r="A28" s="226"/>
      <c r="B28" s="227"/>
      <c r="C28" s="227"/>
      <c r="D28" s="227"/>
      <c r="E28" s="227"/>
      <c r="F28" s="227"/>
      <c r="G28" s="227"/>
      <c r="H28" s="227"/>
      <c r="I28" s="227"/>
      <c r="J28" s="228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15" customFormat="1" ht="16.5" thickBot="1">
      <c r="A29" s="229" t="s">
        <v>13</v>
      </c>
      <c r="B29" s="230"/>
      <c r="C29" s="225" t="s">
        <v>91</v>
      </c>
      <c r="D29" s="225" t="s">
        <v>91</v>
      </c>
      <c r="E29" s="225" t="s">
        <v>91</v>
      </c>
      <c r="F29" s="225" t="s">
        <v>91</v>
      </c>
      <c r="G29" s="220">
        <f>SUM(G26:G28)</f>
        <v>0</v>
      </c>
      <c r="H29" s="225" t="s">
        <v>91</v>
      </c>
      <c r="I29" s="225" t="s">
        <v>91</v>
      </c>
      <c r="J29" s="221" t="s">
        <v>91</v>
      </c>
    </row>
    <row r="30" spans="1:24" ht="19.5">
      <c r="A30" s="86"/>
      <c r="B30" s="89"/>
      <c r="C30" s="87"/>
      <c r="D30" s="87"/>
      <c r="E30" s="87"/>
      <c r="F30" s="87"/>
      <c r="G30" s="87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>
      <c r="A31" s="89" t="s">
        <v>133</v>
      </c>
      <c r="B31" s="89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39" thickBot="1">
      <c r="A32" s="159" t="s">
        <v>8</v>
      </c>
      <c r="B32" s="126" t="s">
        <v>86</v>
      </c>
      <c r="C32" s="126" t="s">
        <v>87</v>
      </c>
      <c r="D32" s="126" t="s">
        <v>92</v>
      </c>
      <c r="E32" s="126" t="s">
        <v>93</v>
      </c>
      <c r="F32" s="126" t="s">
        <v>90</v>
      </c>
      <c r="G32" s="151" t="s">
        <v>55</v>
      </c>
      <c r="H32" s="90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>
      <c r="A33" s="147">
        <v>1</v>
      </c>
      <c r="B33" s="148">
        <v>2</v>
      </c>
      <c r="C33" s="148">
        <v>3</v>
      </c>
      <c r="D33" s="148">
        <v>4</v>
      </c>
      <c r="E33" s="148">
        <v>5</v>
      </c>
      <c r="F33" s="148">
        <v>6</v>
      </c>
      <c r="G33" s="149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>
      <c r="A34" s="145"/>
      <c r="B34" s="144"/>
      <c r="C34" s="144"/>
      <c r="D34" s="158"/>
      <c r="E34" s="144"/>
      <c r="F34" s="144"/>
      <c r="G34" s="146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>
      <c r="A35" s="145"/>
      <c r="B35" s="144"/>
      <c r="C35" s="144"/>
      <c r="D35" s="144"/>
      <c r="E35" s="144"/>
      <c r="F35" s="144"/>
      <c r="G35" s="146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96" customFormat="1" ht="16.5" customHeight="1">
      <c r="A36" s="222"/>
      <c r="B36" s="223"/>
      <c r="C36" s="223"/>
      <c r="D36" s="223"/>
      <c r="E36" s="223"/>
      <c r="F36" s="223"/>
      <c r="G36" s="224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>
      <c r="A37" s="229" t="s">
        <v>13</v>
      </c>
      <c r="B37" s="230"/>
      <c r="C37" s="225" t="s">
        <v>91</v>
      </c>
      <c r="D37" s="225" t="s">
        <v>91</v>
      </c>
      <c r="E37" s="217">
        <f>SUM(E34:E36)</f>
        <v>0</v>
      </c>
      <c r="F37" s="225" t="s">
        <v>91</v>
      </c>
      <c r="G37" s="221" t="s">
        <v>91</v>
      </c>
    </row>
    <row r="38" spans="1:24" ht="16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993"/>
  <sheetViews>
    <sheetView view="pageBreakPreview" topLeftCell="A4" zoomScaleSheetLayoutView="100" workbookViewId="0">
      <selection activeCell="C3" sqref="C3"/>
    </sheetView>
  </sheetViews>
  <sheetFormatPr defaultColWidth="14.42578125" defaultRowHeight="15" customHeight="1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6.5">
      <c r="A1" s="269" t="s">
        <v>176</v>
      </c>
      <c r="B1" s="269"/>
      <c r="C1" s="269"/>
      <c r="D1" s="269"/>
      <c r="E1" s="269"/>
      <c r="F1" s="26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95" customFormat="1" ht="18">
      <c r="A2" s="160"/>
      <c r="B2" s="161"/>
      <c r="C2" s="161"/>
      <c r="D2" s="161"/>
      <c r="E2" s="161"/>
      <c r="F2" s="16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>
      <c r="A4" s="141" t="s">
        <v>8</v>
      </c>
      <c r="B4" s="123" t="s">
        <v>74</v>
      </c>
      <c r="C4" s="122" t="s">
        <v>95</v>
      </c>
      <c r="D4" s="123" t="s">
        <v>96</v>
      </c>
      <c r="E4" s="123" t="s">
        <v>97</v>
      </c>
      <c r="F4" s="124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>
      <c r="A5" s="137">
        <v>1</v>
      </c>
      <c r="B5" s="138">
        <v>2</v>
      </c>
      <c r="C5" s="139">
        <v>3</v>
      </c>
      <c r="D5" s="139">
        <v>4</v>
      </c>
      <c r="E5" s="139">
        <v>5</v>
      </c>
      <c r="F5" s="140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>
      <c r="A6" s="134"/>
      <c r="B6" s="131"/>
      <c r="C6" s="131"/>
      <c r="D6" s="131"/>
      <c r="E6" s="131"/>
      <c r="F6" s="13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>
      <c r="A7" s="134"/>
      <c r="B7" s="131"/>
      <c r="C7" s="131"/>
      <c r="D7" s="131"/>
      <c r="E7" s="131"/>
      <c r="F7" s="13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>
      <c r="A8" s="162" t="s">
        <v>13</v>
      </c>
      <c r="B8" s="136"/>
      <c r="C8" s="164" t="s">
        <v>91</v>
      </c>
      <c r="D8" s="217">
        <f>SUM(D6:D7)</f>
        <v>0</v>
      </c>
      <c r="E8" s="164" t="s">
        <v>91</v>
      </c>
      <c r="F8" s="163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>
      <c r="A11" s="141" t="s">
        <v>8</v>
      </c>
      <c r="B11" s="123" t="s">
        <v>74</v>
      </c>
      <c r="C11" s="122" t="s">
        <v>95</v>
      </c>
      <c r="D11" s="123" t="s">
        <v>96</v>
      </c>
      <c r="E11" s="123" t="s">
        <v>97</v>
      </c>
      <c r="F11" s="124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>
      <c r="A12" s="137">
        <v>1</v>
      </c>
      <c r="B12" s="138">
        <v>2</v>
      </c>
      <c r="C12" s="139">
        <v>3</v>
      </c>
      <c r="D12" s="139">
        <v>4</v>
      </c>
      <c r="E12" s="139">
        <v>5</v>
      </c>
      <c r="F12" s="140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>
      <c r="A13" s="134"/>
      <c r="B13" s="131"/>
      <c r="C13" s="131"/>
      <c r="D13" s="131"/>
      <c r="E13" s="131"/>
      <c r="F13" s="13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>
      <c r="A14" s="134"/>
      <c r="B14" s="131"/>
      <c r="C14" s="131"/>
      <c r="D14" s="131"/>
      <c r="E14" s="131"/>
      <c r="F14" s="13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95" customFormat="1" ht="16.5" customHeight="1" thickBot="1">
      <c r="A15" s="162" t="s">
        <v>13</v>
      </c>
      <c r="B15" s="136"/>
      <c r="C15" s="164" t="s">
        <v>91</v>
      </c>
      <c r="D15" s="136"/>
      <c r="E15" s="164" t="s">
        <v>91</v>
      </c>
      <c r="F15" s="163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987"/>
  <sheetViews>
    <sheetView view="pageBreakPreview" zoomScaleSheetLayoutView="100" workbookViewId="0">
      <selection sqref="A1:G1"/>
    </sheetView>
  </sheetViews>
  <sheetFormatPr defaultColWidth="14.42578125" defaultRowHeight="15" customHeight="1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>
      <c r="A1" s="270" t="s">
        <v>177</v>
      </c>
      <c r="B1" s="271"/>
      <c r="C1" s="271"/>
      <c r="D1" s="271"/>
      <c r="E1" s="271"/>
      <c r="F1" s="271"/>
      <c r="G1" s="27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>
      <c r="A4" s="180" t="s">
        <v>8</v>
      </c>
      <c r="B4" s="181" t="s">
        <v>151</v>
      </c>
      <c r="C4" s="127" t="s">
        <v>152</v>
      </c>
      <c r="D4" s="127" t="s">
        <v>53</v>
      </c>
      <c r="E4" s="182" t="s">
        <v>57</v>
      </c>
      <c r="F4" s="127" t="s">
        <v>114</v>
      </c>
      <c r="G4" s="183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>
      <c r="A5" s="137">
        <v>1</v>
      </c>
      <c r="B5" s="138">
        <v>2</v>
      </c>
      <c r="C5" s="138">
        <v>3</v>
      </c>
      <c r="D5" s="139">
        <v>4</v>
      </c>
      <c r="E5" s="139">
        <v>5</v>
      </c>
      <c r="F5" s="139">
        <v>6</v>
      </c>
      <c r="G5" s="140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>
      <c r="A6" s="134"/>
      <c r="B6" s="131"/>
      <c r="C6" s="131"/>
      <c r="D6" s="131"/>
      <c r="E6" s="131"/>
      <c r="F6" s="131"/>
      <c r="G6" s="13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>
      <c r="A7" s="134"/>
      <c r="B7" s="131"/>
      <c r="C7" s="131"/>
      <c r="D7" s="131"/>
      <c r="E7" s="131"/>
      <c r="F7" s="131"/>
      <c r="G7" s="13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>
      <c r="A8" s="162" t="s">
        <v>13</v>
      </c>
      <c r="B8" s="136"/>
      <c r="C8" s="164" t="s">
        <v>91</v>
      </c>
      <c r="D8" s="164" t="s">
        <v>91</v>
      </c>
      <c r="E8" s="164" t="s">
        <v>91</v>
      </c>
      <c r="F8" s="217">
        <f>SUM(F6:F7)</f>
        <v>0</v>
      </c>
      <c r="G8" s="165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97" customFormat="1" ht="48" customHeight="1" thickBot="1">
      <c r="A11" s="180" t="s">
        <v>8</v>
      </c>
      <c r="B11" s="181" t="s">
        <v>151</v>
      </c>
      <c r="C11" s="127" t="s">
        <v>152</v>
      </c>
      <c r="D11" s="127" t="s">
        <v>53</v>
      </c>
      <c r="E11" s="182" t="s">
        <v>57</v>
      </c>
      <c r="F11" s="127" t="s">
        <v>134</v>
      </c>
      <c r="G11" s="183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>
      <c r="A12" s="137">
        <v>1</v>
      </c>
      <c r="B12" s="138">
        <v>2</v>
      </c>
      <c r="C12" s="138">
        <v>3</v>
      </c>
      <c r="D12" s="139">
        <v>4</v>
      </c>
      <c r="E12" s="139">
        <v>5</v>
      </c>
      <c r="F12" s="139">
        <v>6</v>
      </c>
      <c r="G12" s="140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>
      <c r="A13" s="134"/>
      <c r="B13" s="131"/>
      <c r="C13" s="131"/>
      <c r="D13" s="131"/>
      <c r="E13" s="131"/>
      <c r="F13" s="131"/>
      <c r="G13" s="13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>
      <c r="A14" s="134"/>
      <c r="B14" s="131"/>
      <c r="C14" s="131"/>
      <c r="D14" s="131"/>
      <c r="E14" s="131"/>
      <c r="F14" s="131"/>
      <c r="G14" s="135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>
      <c r="A15" s="162" t="s">
        <v>13</v>
      </c>
      <c r="B15" s="136"/>
      <c r="C15" s="164" t="s">
        <v>91</v>
      </c>
      <c r="D15" s="164" t="s">
        <v>91</v>
      </c>
      <c r="E15" s="164" t="s">
        <v>91</v>
      </c>
      <c r="F15" s="217">
        <f>SUM(F13:F14)</f>
        <v>0</v>
      </c>
      <c r="G15" s="165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Z987"/>
  <sheetViews>
    <sheetView view="pageBreakPreview" topLeftCell="A19" zoomScaleNormal="85" zoomScaleSheetLayoutView="100" workbookViewId="0">
      <selection activeCell="D12" sqref="D12"/>
    </sheetView>
  </sheetViews>
  <sheetFormatPr defaultColWidth="14.42578125" defaultRowHeight="15" customHeight="1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>
      <c r="A1" s="270" t="s">
        <v>178</v>
      </c>
      <c r="B1" s="271"/>
      <c r="C1" s="271"/>
      <c r="D1" s="271"/>
      <c r="E1" s="271"/>
      <c r="F1" s="271"/>
      <c r="G1" s="184"/>
      <c r="H1" s="184"/>
      <c r="I1" s="18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>
      <c r="A3" s="274" t="s">
        <v>138</v>
      </c>
      <c r="B3" s="274"/>
      <c r="C3" s="274"/>
      <c r="D3" s="274"/>
      <c r="E3" s="274"/>
      <c r="F3" s="27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>
      <c r="A4" s="121" t="s">
        <v>8</v>
      </c>
      <c r="B4" s="122" t="s">
        <v>109</v>
      </c>
      <c r="C4" s="122" t="s">
        <v>110</v>
      </c>
      <c r="D4" s="122" t="s">
        <v>111</v>
      </c>
      <c r="E4" s="124" t="s">
        <v>165</v>
      </c>
      <c r="F4" s="124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>
      <c r="A5" s="137">
        <v>1</v>
      </c>
      <c r="B5" s="138">
        <v>2</v>
      </c>
      <c r="C5" s="138">
        <v>3</v>
      </c>
      <c r="D5" s="138">
        <v>4</v>
      </c>
      <c r="E5" s="138">
        <v>5</v>
      </c>
      <c r="F5" s="140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34"/>
      <c r="B6" s="131"/>
      <c r="C6" s="131"/>
      <c r="D6" s="131"/>
      <c r="E6" s="131"/>
      <c r="F6" s="13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34"/>
      <c r="B7" s="131"/>
      <c r="C7" s="131"/>
      <c r="D7" s="131"/>
      <c r="E7" s="131"/>
      <c r="F7" s="13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>
      <c r="A8" s="162" t="s">
        <v>13</v>
      </c>
      <c r="B8" s="136"/>
      <c r="C8" s="164" t="s">
        <v>91</v>
      </c>
      <c r="D8" s="220">
        <f>SUM(D6:D7)</f>
        <v>0</v>
      </c>
      <c r="E8" s="164" t="s">
        <v>91</v>
      </c>
      <c r="F8" s="165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4.'!Область_печати</vt:lpstr>
      <vt:lpstr>'Ծան 5.'!Область_печати</vt:lpstr>
      <vt:lpstr>'Մուտքեր Ելքեր'!Область_печати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USER</cp:lastModifiedBy>
  <cp:lastPrinted>2022-06-24T14:29:57Z</cp:lastPrinted>
  <dcterms:created xsi:type="dcterms:W3CDTF">2022-06-23T16:33:09Z</dcterms:created>
  <dcterms:modified xsi:type="dcterms:W3CDTF">2022-09-10T14:16:01Z</dcterms:modified>
</cp:coreProperties>
</file>