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zdarar\"/>
    </mc:Choice>
  </mc:AlternateContent>
  <bookViews>
    <workbookView xWindow="-120" yWindow="-120" windowWidth="19440" windowHeight="11160" tabRatio="726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  <sheet name="Лист1" sheetId="12" r:id="rId11"/>
    <sheet name="Лист2" sheetId="13" r:id="rId12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7" l="1"/>
  <c r="C13" i="7"/>
  <c r="D13" i="7"/>
  <c r="E13" i="7"/>
  <c r="F13" i="7"/>
  <c r="D8" i="9" l="1"/>
  <c r="F15" i="8"/>
  <c r="F8" i="8"/>
  <c r="D8" i="7"/>
  <c r="E37" i="11"/>
  <c r="G29" i="11"/>
  <c r="F21" i="11"/>
  <c r="D13" i="11"/>
  <c r="D17" i="6"/>
  <c r="F9" i="6"/>
  <c r="I45" i="3"/>
  <c r="H45" i="3"/>
  <c r="G45" i="3"/>
  <c r="I37" i="3"/>
  <c r="G37" i="3"/>
  <c r="G22" i="3"/>
  <c r="F22" i="3"/>
  <c r="E22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H14" i="2"/>
  <c r="H12" i="2"/>
  <c r="F30" i="2"/>
</calcChain>
</file>

<file path=xl/comments1.xml><?xml version="1.0" encoding="utf-8"?>
<comments xmlns="http://schemas.openxmlformats.org/spreadsheetml/2006/main">
  <authors>
    <author>Aramayis Pashinyan</author>
  </authors>
  <commentList>
    <comment ref="G10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<sst xmlns="http://schemas.openxmlformats.org/spreadsheetml/2006/main" count="531" uniqueCount="196">
  <si>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</si>
  <si>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</si>
  <si>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</si>
  <si>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</si>
  <si>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</si>
  <si>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</si>
  <si>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</si>
  <si>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</si>
  <si>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</si>
  <si>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</si>
  <si>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</si>
  <si>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</si>
  <si>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</si>
  <si>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</si>
  <si>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</si>
  <si>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</si>
  <si>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</si>
  <si>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</si>
  <si>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</si>
  <si>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</si>
  <si>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</si>
  <si>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</si>
  <si>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</si>
  <si>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</si>
  <si>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</si>
  <si>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</si>
  <si>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</si>
  <si>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</si>
  <si>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</si>
  <si>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</si>
  <si>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</si>
  <si>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</si>
  <si>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</si>
  <si>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</si>
  <si>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</si>
  <si>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</si>
  <si>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</si>
  <si>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</si>
  <si>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</si>
  <si>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</si>
  <si>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</si>
  <si>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</si>
  <si>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</si>
  <si>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</si>
  <si>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</si>
  <si>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</si>
  <si>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</si>
  <si>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</si>
  <si>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</si>
  <si>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</si>
  <si>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</si>
  <si>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</si>
  <si>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</si>
  <si>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</si>
  <si>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</si>
  <si>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</si>
  <si>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</si>
  <si>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</si>
  <si>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</si>
  <si>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</si>
  <si>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</si>
  <si>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</si>
  <si>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</si>
  <si>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</si>
  <si>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</si>
  <si>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</si>
  <si>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</si>
  <si>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</si>
  <si>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</si>
  <si>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</si>
  <si>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</si>
  <si>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</si>
  <si>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</si>
  <si>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</si>
  <si>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</si>
  <si>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</si>
  <si>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</si>
  <si>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</si>
  <si>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</si>
  <si>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</si>
  <si>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</si>
  <si>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</si>
  <si>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</si>
  <si>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</si>
  <si>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</si>
  <si>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</si>
  <si>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</si>
  <si>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</si>
  <si>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</si>
  <si>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</si>
  <si>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</si>
  <si>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</si>
  <si>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</si>
  <si>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</si>
  <si>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</si>
  <si>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</si>
  <si>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</si>
  <si>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</si>
  <si>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</si>
  <si>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</si>
  <si>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</si>
  <si>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</si>
  <si>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</si>
  <si>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</si>
  <si>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</si>
  <si>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</si>
  <si>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</si>
  <si>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</si>
  <si>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</si>
  <si>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</si>
  <si>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</si>
  <si>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</si>
  <si>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</si>
  <si>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</si>
  <si>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</si>
  <si>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</si>
  <si>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</si>
  <si>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</si>
  <si>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</si>
  <si>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</si>
  <si>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</si>
  <si>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</si>
  <si>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</si>
  <si>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</si>
  <si>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</si>
  <si>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</si>
  <si>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</si>
  <si>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</si>
  <si>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</si>
  <si>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</si>
  <si>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</si>
  <si>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</si>
  <si>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</si>
  <si>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</si>
  <si>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</si>
  <si>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</si>
  <si>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</si>
  <si>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</si>
  <si>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</si>
  <si>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</si>
  <si>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</si>
  <si>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</si>
  <si>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</si>
  <si>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</si>
  <si>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</si>
  <si>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</si>
  <si>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</si>
  <si>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</si>
  <si>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</si>
  <si>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</si>
  <si>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</si>
  <si>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</si>
  <si>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</si>
  <si>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</si>
  <si>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</si>
  <si>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</si>
  <si>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</si>
  <si>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</si>
  <si>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</si>
  <si>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</si>
  <si>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</si>
  <si>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</si>
  <si>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</si>
  <si>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</si>
  <si>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</si>
  <si>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</si>
  <si>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</si>
  <si>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</si>
  <si>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</si>
  <si>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</si>
  <si>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</si>
  <si>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</si>
  <si>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</si>
  <si>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</si>
  <si>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</si>
  <si>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</si>
  <si>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</si>
  <si>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</si>
  <si>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</si>
  <si>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</si>
  <si>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01.01.-31.12.2021 թ. ՏԱՐԵԿԱՆ ՀԱՇՎԵՏՎՈՒԹՅՈՒՆ</t>
  </si>
  <si>
    <t>չկա</t>
  </si>
  <si>
    <t xml:space="preserve">Հայաստանի Կանաչների (սոցիալ-էկոլոգիական) կուսակցություն </t>
  </si>
  <si>
    <t>Հայաստանի Կանաչների (սոցիալ-էկոլոգիական) կուսակցություն</t>
  </si>
  <si>
    <t>24.07.1998թ.</t>
  </si>
  <si>
    <t>Կուսակցությունն ունի 2348անդամ</t>
  </si>
  <si>
    <t>չունի</t>
  </si>
  <si>
    <t>Ա</t>
  </si>
  <si>
    <t>02.05.2021թ</t>
  </si>
  <si>
    <t xml:space="preserve">Արմենակ Արշիկի Դովլաթյան </t>
  </si>
  <si>
    <t>Հրաչյա Պարգևի Սարգսյան</t>
  </si>
  <si>
    <t>Ի</t>
  </si>
  <si>
    <t xml:space="preserve">Կարինե  Էդուարդի Ղուլյան </t>
  </si>
  <si>
    <t>Սուրեն Լիպարիտի Գեղամյան</t>
  </si>
  <si>
    <t>-</t>
  </si>
  <si>
    <t>ք. Երևան, Մանուշյան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</si>
</sst>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164" fontId="37" fillId="0" borderId="0" applyFont="0" applyFill="0" applyBorder="0" applyAlignment="0" applyProtection="0"/>
  </cellStyleXfs>
  <cellXfs count="25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/>
    <xf numFmtId="0" fontId="4" fillId="0" borderId="0" xfId="0" applyFont="1"/>
    <xf numFmtId="0" fontId="10" fillId="0" borderId="0" xfId="0" applyFont="1" applyAlignment="1"/>
    <xf numFmtId="0" fontId="11" fillId="0" borderId="0" xfId="0" applyFont="1"/>
    <xf numFmtId="0" fontId="10" fillId="0" borderId="0" xfId="0" applyFont="1" applyAlignment="1">
      <alignment horizontal="left" wrapText="1"/>
    </xf>
    <xf numFmtId="0" fontId="12" fillId="0" borderId="0" xfId="0" applyFont="1"/>
    <xf numFmtId="0" fontId="2" fillId="0" borderId="0" xfId="0" applyFont="1" applyAlignment="1">
      <alignment vertical="center"/>
    </xf>
    <xf numFmtId="0" fontId="13" fillId="0" borderId="0" xfId="0" applyFont="1" applyAlignment="1"/>
    <xf numFmtId="0" fontId="17" fillId="0" borderId="0" xfId="0" applyFont="1"/>
    <xf numFmtId="0" fontId="17" fillId="0" borderId="0" xfId="0" applyFont="1" applyAlignment="1"/>
    <xf numFmtId="0" fontId="18" fillId="0" borderId="0" xfId="0" applyFont="1"/>
    <xf numFmtId="0" fontId="23" fillId="0" borderId="0" xfId="0" applyFont="1"/>
    <xf numFmtId="0" fontId="23" fillId="0" borderId="0" xfId="0" applyFont="1" applyAlignment="1"/>
    <xf numFmtId="0" fontId="22" fillId="0" borderId="0" xfId="0" applyFont="1"/>
    <xf numFmtId="0" fontId="22" fillId="0" borderId="0" xfId="0" applyFont="1" applyAlignment="1"/>
    <xf numFmtId="15" fontId="23" fillId="0" borderId="0" xfId="0" applyNumberFormat="1" applyFont="1"/>
    <xf numFmtId="0" fontId="22" fillId="0" borderId="0" xfId="0" applyFont="1" applyAlignment="1">
      <alignment wrapText="1"/>
    </xf>
    <xf numFmtId="0" fontId="27" fillId="0" borderId="0" xfId="0" applyFont="1" applyAlignment="1"/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164" fontId="21" fillId="2" borderId="1" xfId="0" applyNumberFormat="1" applyFont="1" applyFill="1" applyBorder="1"/>
    <xf numFmtId="0" fontId="15" fillId="2" borderId="5" xfId="0" applyFont="1" applyFill="1" applyBorder="1" applyAlignment="1">
      <alignment wrapText="1"/>
    </xf>
    <xf numFmtId="164" fontId="21" fillId="2" borderId="5" xfId="0" applyNumberFormat="1" applyFont="1" applyFill="1" applyBorder="1"/>
    <xf numFmtId="0" fontId="15" fillId="3" borderId="5" xfId="0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vertical="top"/>
    </xf>
    <xf numFmtId="0" fontId="15" fillId="3" borderId="6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center" wrapText="1"/>
    </xf>
    <xf numFmtId="164" fontId="15" fillId="3" borderId="7" xfId="0" applyNumberFormat="1" applyFont="1" applyFill="1" applyBorder="1" applyAlignment="1">
      <alignment wrapText="1"/>
    </xf>
    <xf numFmtId="0" fontId="15" fillId="3" borderId="7" xfId="0" applyFont="1" applyFill="1" applyBorder="1"/>
    <xf numFmtId="164" fontId="15" fillId="3" borderId="7" xfId="0" applyNumberFormat="1" applyFont="1" applyFill="1" applyBorder="1"/>
    <xf numFmtId="0" fontId="28" fillId="2" borderId="8" xfId="0" applyFont="1" applyFill="1" applyBorder="1" applyAlignment="1">
      <alignment horizontal="center" vertical="center" wrapText="1"/>
    </xf>
    <xf numFmtId="164" fontId="21" fillId="0" borderId="8" xfId="0" applyNumberFormat="1" applyFont="1" applyBorder="1"/>
    <xf numFmtId="0" fontId="21" fillId="2" borderId="8" xfId="0" applyFont="1" applyFill="1" applyBorder="1"/>
    <xf numFmtId="164" fontId="21" fillId="2" borderId="8" xfId="0" applyNumberFormat="1" applyFont="1" applyFill="1" applyBorder="1"/>
    <xf numFmtId="0" fontId="21" fillId="2" borderId="4" xfId="0" applyFont="1" applyFill="1" applyBorder="1"/>
    <xf numFmtId="0" fontId="21" fillId="4" borderId="9" xfId="0" applyFont="1" applyFill="1" applyBorder="1" applyAlignment="1">
      <alignment wrapText="1"/>
    </xf>
    <xf numFmtId="0" fontId="2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wrapText="1"/>
    </xf>
    <xf numFmtId="164" fontId="15" fillId="2" borderId="11" xfId="0" applyNumberFormat="1" applyFont="1" applyFill="1" applyBorder="1"/>
    <xf numFmtId="0" fontId="15" fillId="2" borderId="11" xfId="0" applyFont="1" applyFill="1" applyBorder="1"/>
    <xf numFmtId="0" fontId="21" fillId="4" borderId="11" xfId="0" applyFont="1" applyFill="1" applyBorder="1" applyAlignment="1">
      <alignment wrapText="1"/>
    </xf>
    <xf numFmtId="0" fontId="15" fillId="2" borderId="7" xfId="0" applyFont="1" applyFill="1" applyBorder="1" applyAlignment="1">
      <alignment horizontal="center" wrapText="1"/>
    </xf>
    <xf numFmtId="164" fontId="15" fillId="2" borderId="7" xfId="0" applyNumberFormat="1" applyFont="1" applyFill="1" applyBorder="1"/>
    <xf numFmtId="0" fontId="15" fillId="2" borderId="7" xfId="0" applyFont="1" applyFill="1" applyBorder="1"/>
    <xf numFmtId="0" fontId="29" fillId="2" borderId="1" xfId="0" applyFont="1" applyFill="1" applyBorder="1" applyAlignment="1">
      <alignment horizontal="center" vertical="center" wrapText="1"/>
    </xf>
    <xf numFmtId="164" fontId="15" fillId="2" borderId="12" xfId="0" applyNumberFormat="1" applyFont="1" applyFill="1" applyBorder="1"/>
    <xf numFmtId="0" fontId="15" fillId="2" borderId="12" xfId="0" applyFont="1" applyFill="1" applyBorder="1"/>
    <xf numFmtId="0" fontId="21" fillId="4" borderId="1" xfId="0" quotePrefix="1" applyFont="1" applyFill="1" applyBorder="1" applyAlignment="1">
      <alignment vertical="center" wrapText="1"/>
    </xf>
    <xf numFmtId="164" fontId="21" fillId="0" borderId="13" xfId="0" applyNumberFormat="1" applyFont="1" applyBorder="1"/>
    <xf numFmtId="0" fontId="15" fillId="2" borderId="1" xfId="0" applyFont="1" applyFill="1" applyBorder="1"/>
    <xf numFmtId="164" fontId="15" fillId="2" borderId="1" xfId="0" applyNumberFormat="1" applyFont="1" applyFill="1" applyBorder="1"/>
    <xf numFmtId="164" fontId="21" fillId="2" borderId="14" xfId="0" applyNumberFormat="1" applyFont="1" applyFill="1" applyBorder="1"/>
    <xf numFmtId="0" fontId="15" fillId="4" borderId="14" xfId="0" applyFont="1" applyFill="1" applyBorder="1" applyAlignment="1">
      <alignment wrapText="1"/>
    </xf>
    <xf numFmtId="0" fontId="15" fillId="4" borderId="14" xfId="0" applyFont="1" applyFill="1" applyBorder="1" applyAlignment="1">
      <alignment horizontal="left" wrapText="1"/>
    </xf>
    <xf numFmtId="0" fontId="15" fillId="2" borderId="14" xfId="0" applyFont="1" applyFill="1" applyBorder="1" applyAlignment="1">
      <alignment horizontal="center" wrapText="1"/>
    </xf>
    <xf numFmtId="0" fontId="21" fillId="2" borderId="14" xfId="0" applyFont="1" applyFill="1" applyBorder="1"/>
    <xf numFmtId="164" fontId="21" fillId="0" borderId="14" xfId="0" applyNumberFormat="1" applyFont="1" applyBorder="1"/>
    <xf numFmtId="0" fontId="21" fillId="2" borderId="7" xfId="0" applyFont="1" applyFill="1" applyBorder="1"/>
    <xf numFmtId="164" fontId="21" fillId="2" borderId="7" xfId="0" applyNumberFormat="1" applyFont="1" applyFill="1" applyBorder="1"/>
    <xf numFmtId="0" fontId="21" fillId="4" borderId="1" xfId="0" applyFont="1" applyFill="1" applyBorder="1" applyAlignment="1">
      <alignment vertical="center" wrapText="1"/>
    </xf>
    <xf numFmtId="164" fontId="21" fillId="2" borderId="13" xfId="0" applyNumberFormat="1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5" fillId="3" borderId="5" xfId="0" applyFont="1" applyFill="1" applyBorder="1"/>
    <xf numFmtId="0" fontId="15" fillId="3" borderId="5" xfId="0" applyFont="1" applyFill="1" applyBorder="1" applyAlignment="1">
      <alignment horizontal="center"/>
    </xf>
    <xf numFmtId="164" fontId="15" fillId="3" borderId="5" xfId="0" applyNumberFormat="1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164" fontId="15" fillId="3" borderId="12" xfId="0" applyNumberFormat="1" applyFont="1" applyFill="1" applyBorder="1"/>
    <xf numFmtId="164" fontId="15" fillId="3" borderId="1" xfId="0" applyNumberFormat="1" applyFont="1" applyFill="1" applyBorder="1"/>
    <xf numFmtId="0" fontId="15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21" fillId="0" borderId="0" xfId="0" applyFont="1" applyAlignment="1"/>
    <xf numFmtId="0" fontId="15" fillId="4" borderId="8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wrapText="1"/>
    </xf>
    <xf numFmtId="0" fontId="15" fillId="4" borderId="7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19" fillId="2" borderId="11" xfId="0" applyFont="1" applyFill="1" applyBorder="1" applyAlignment="1">
      <alignment horizontal="left" vertical="top" wrapText="1"/>
    </xf>
    <xf numFmtId="0" fontId="20" fillId="0" borderId="11" xfId="0" applyFont="1" applyBorder="1"/>
    <xf numFmtId="0" fontId="31" fillId="0" borderId="0" xfId="0" applyFont="1" applyAlignment="1">
      <alignment horizontal="left" wrapText="1"/>
    </xf>
    <xf numFmtId="0" fontId="31" fillId="0" borderId="0" xfId="0" applyFont="1" applyAlignment="1"/>
    <xf numFmtId="0" fontId="15" fillId="0" borderId="11" xfId="0" applyFont="1" applyFill="1" applyBorder="1" applyAlignment="1">
      <alignment horizontal="center" vertical="center" wrapText="1"/>
    </xf>
    <xf numFmtId="0" fontId="32" fillId="0" borderId="0" xfId="1" applyFont="1" applyAlignment="1">
      <alignment horizontal="center"/>
    </xf>
    <xf numFmtId="0" fontId="32" fillId="2" borderId="1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wrapText="1"/>
    </xf>
    <xf numFmtId="0" fontId="23" fillId="0" borderId="0" xfId="0" applyFont="1" applyAlignment="1"/>
    <xf numFmtId="0" fontId="0" fillId="0" borderId="0" xfId="0" applyFont="1" applyAlignment="1"/>
    <xf numFmtId="0" fontId="17" fillId="0" borderId="0" xfId="0" applyFont="1" applyAlignment="1"/>
    <xf numFmtId="0" fontId="0" fillId="0" borderId="0" xfId="0" applyFont="1" applyAlignment="1"/>
    <xf numFmtId="0" fontId="22" fillId="0" borderId="16" xfId="0" applyFont="1" applyBorder="1"/>
    <xf numFmtId="0" fontId="21" fillId="2" borderId="11" xfId="0" applyFont="1" applyFill="1" applyBorder="1"/>
    <xf numFmtId="0" fontId="21" fillId="2" borderId="11" xfId="0" applyFont="1" applyFill="1" applyBorder="1" applyAlignment="1">
      <alignment horizontal="center" wrapText="1"/>
    </xf>
    <xf numFmtId="164" fontId="21" fillId="2" borderId="11" xfId="0" applyNumberFormat="1" applyFont="1" applyFill="1" applyBorder="1"/>
    <xf numFmtId="164" fontId="15" fillId="3" borderId="5" xfId="0" applyNumberFormat="1" applyFont="1" applyFill="1" applyBorder="1" applyAlignment="1">
      <alignment horizontal="center"/>
    </xf>
    <xf numFmtId="0" fontId="13" fillId="0" borderId="0" xfId="0" applyFont="1" applyFill="1" applyAlignment="1"/>
    <xf numFmtId="0" fontId="4" fillId="0" borderId="0" xfId="0" applyFont="1" applyFill="1"/>
    <xf numFmtId="0" fontId="21" fillId="4" borderId="11" xfId="0" applyFont="1" applyFill="1" applyBorder="1" applyAlignment="1">
      <alignment vertical="center" wrapText="1"/>
    </xf>
    <xf numFmtId="164" fontId="21" fillId="2" borderId="15" xfId="0" applyNumberFormat="1" applyFont="1" applyFill="1" applyBorder="1"/>
    <xf numFmtId="0" fontId="21" fillId="4" borderId="1" xfId="0" applyFont="1" applyFill="1" applyBorder="1" applyAlignment="1">
      <alignment horizontal="right" vertical="center" wrapText="1"/>
    </xf>
    <xf numFmtId="49" fontId="15" fillId="3" borderId="5" xfId="0" applyNumberFormat="1" applyFont="1" applyFill="1" applyBorder="1" applyAlignment="1">
      <alignment horizontal="right" vertical="center"/>
    </xf>
    <xf numFmtId="0" fontId="2" fillId="0" borderId="17" xfId="0" applyFont="1" applyBorder="1"/>
    <xf numFmtId="0" fontId="7" fillId="0" borderId="17" xfId="0" applyFont="1" applyBorder="1" applyAlignment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1" fillId="0" borderId="17" xfId="0" applyFont="1" applyBorder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0" fontId="1" fillId="0" borderId="20" xfId="0" applyFont="1" applyBorder="1"/>
    <xf numFmtId="0" fontId="17" fillId="0" borderId="18" xfId="0" applyFont="1" applyBorder="1"/>
    <xf numFmtId="0" fontId="22" fillId="5" borderId="23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1" fillId="0" borderId="18" xfId="0" applyFont="1" applyBorder="1"/>
    <xf numFmtId="0" fontId="15" fillId="5" borderId="23" xfId="0" applyFont="1" applyFill="1" applyBorder="1" applyAlignment="1">
      <alignment horizontal="center" wrapText="1"/>
    </xf>
    <xf numFmtId="0" fontId="15" fillId="5" borderId="24" xfId="0" applyFont="1" applyFill="1" applyBorder="1" applyAlignment="1">
      <alignment horizontal="center" wrapText="1"/>
    </xf>
    <xf numFmtId="0" fontId="15" fillId="5" borderId="25" xfId="0" applyFont="1" applyFill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0" fontId="9" fillId="2" borderId="11" xfId="0" applyFont="1" applyFill="1" applyBorder="1" applyAlignment="1">
      <alignment horizontal="left" vertical="top" wrapText="1"/>
    </xf>
    <xf numFmtId="0" fontId="3" fillId="0" borderId="11" xfId="0" applyFont="1" applyBorder="1"/>
    <xf numFmtId="0" fontId="33" fillId="0" borderId="20" xfId="0" applyFont="1" applyBorder="1"/>
    <xf numFmtId="0" fontId="17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3" fillId="0" borderId="17" xfId="0" applyFont="1" applyBorder="1"/>
    <xf numFmtId="0" fontId="23" fillId="0" borderId="17" xfId="0" applyFont="1" applyBorder="1" applyAlignment="1">
      <alignment wrapText="1"/>
    </xf>
    <xf numFmtId="0" fontId="23" fillId="0" borderId="18" xfId="0" applyFont="1" applyBorder="1"/>
    <xf numFmtId="0" fontId="23" fillId="0" borderId="19" xfId="0" applyFont="1" applyBorder="1" applyAlignment="1">
      <alignment wrapText="1"/>
    </xf>
    <xf numFmtId="0" fontId="22" fillId="5" borderId="24" xfId="0" applyFont="1" applyFill="1" applyBorder="1" applyAlignment="1">
      <alignment horizontal="center" wrapText="1"/>
    </xf>
    <xf numFmtId="0" fontId="22" fillId="5" borderId="25" xfId="0" applyFont="1" applyFill="1" applyBorder="1" applyAlignment="1">
      <alignment horizont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5" fillId="0" borderId="20" xfId="0" applyFont="1" applyBorder="1"/>
    <xf numFmtId="0" fontId="13" fillId="0" borderId="26" xfId="0" applyFont="1" applyBorder="1" applyAlignment="1">
      <alignment wrapText="1"/>
    </xf>
    <xf numFmtId="0" fontId="13" fillId="2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4" fillId="0" borderId="0" xfId="0" applyFont="1"/>
    <xf numFmtId="0" fontId="34" fillId="0" borderId="0" xfId="0" applyFont="1" applyAlignment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5" fillId="2" borderId="11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left" wrapText="1"/>
    </xf>
    <xf numFmtId="165" fontId="4" fillId="2" borderId="15" xfId="2" applyNumberFormat="1" applyFont="1" applyFill="1" applyBorder="1"/>
    <xf numFmtId="165" fontId="4" fillId="2" borderId="11" xfId="2" applyNumberFormat="1" applyFont="1" applyFill="1" applyBorder="1"/>
    <xf numFmtId="165" fontId="2" fillId="2" borderId="13" xfId="0" applyNumberFormat="1" applyFont="1" applyFill="1" applyBorder="1"/>
    <xf numFmtId="165" fontId="2" fillId="2" borderId="15" xfId="0" applyNumberFormat="1" applyFont="1" applyFill="1" applyBorder="1"/>
    <xf numFmtId="165" fontId="2" fillId="2" borderId="11" xfId="0" applyNumberFormat="1" applyFont="1" applyFill="1" applyBorder="1"/>
    <xf numFmtId="0" fontId="2" fillId="0" borderId="32" xfId="0" applyFont="1" applyBorder="1"/>
    <xf numFmtId="0" fontId="2" fillId="0" borderId="33" xfId="0" applyFont="1" applyBorder="1"/>
    <xf numFmtId="0" fontId="7" fillId="0" borderId="33" xfId="0" applyFont="1" applyBorder="1" applyAlignment="1"/>
    <xf numFmtId="0" fontId="2" fillId="0" borderId="34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165" fontId="4" fillId="0" borderId="21" xfId="2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/>
    <xf numFmtId="165" fontId="4" fillId="0" borderId="21" xfId="2" applyNumberFormat="1" applyFont="1" applyBorder="1"/>
    <xf numFmtId="0" fontId="38" fillId="0" borderId="0" xfId="0" applyFont="1"/>
    <xf numFmtId="0" fontId="39" fillId="0" borderId="20" xfId="0" applyFont="1" applyBorder="1" applyAlignment="1"/>
    <xf numFmtId="0" fontId="33" fillId="0" borderId="21" xfId="0" applyFont="1" applyBorder="1"/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3" fillId="0" borderId="0" xfId="0" applyFont="1"/>
    <xf numFmtId="0" fontId="38" fillId="0" borderId="0" xfId="0" applyFont="1" applyAlignment="1"/>
    <xf numFmtId="165" fontId="33" fillId="0" borderId="21" xfId="2" applyNumberFormat="1" applyFont="1" applyBorder="1"/>
    <xf numFmtId="0" fontId="39" fillId="0" borderId="20" xfId="0" applyFont="1" applyBorder="1"/>
    <xf numFmtId="165" fontId="33" fillId="0" borderId="21" xfId="2" applyNumberFormat="1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17" fillId="0" borderId="32" xfId="0" applyFont="1" applyBorder="1"/>
    <xf numFmtId="0" fontId="33" fillId="0" borderId="21" xfId="0" applyFont="1" applyBorder="1" applyAlignment="1">
      <alignment horizontal="center"/>
    </xf>
    <xf numFmtId="0" fontId="21" fillId="0" borderId="32" xfId="0" applyFont="1" applyBorder="1"/>
    <xf numFmtId="0" fontId="4" fillId="0" borderId="20" xfId="0" applyFont="1" applyBorder="1"/>
    <xf numFmtId="0" fontId="4" fillId="0" borderId="21" xfId="0" applyFont="1" applyBorder="1"/>
    <xf numFmtId="0" fontId="31" fillId="0" borderId="0" xfId="0" applyFont="1" applyFill="1" applyAlignment="1"/>
    <xf numFmtId="0" fontId="17" fillId="0" borderId="0" xfId="0" applyFont="1" applyFill="1"/>
    <xf numFmtId="0" fontId="0" fillId="0" borderId="0" xfId="0" applyFont="1" applyAlignment="1"/>
    <xf numFmtId="0" fontId="23" fillId="0" borderId="34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40" fillId="0" borderId="17" xfId="0" applyFont="1" applyBorder="1" applyAlignment="1"/>
    <xf numFmtId="0" fontId="11" fillId="0" borderId="17" xfId="0" applyFont="1" applyBorder="1"/>
    <xf numFmtId="49" fontId="1" fillId="0" borderId="0" xfId="0" applyNumberFormat="1" applyFont="1"/>
    <xf numFmtId="49" fontId="5" fillId="0" borderId="27" xfId="0" applyNumberFormat="1" applyFont="1" applyBorder="1" applyAlignment="1">
      <alignment horizontal="center" vertical="center" wrapText="1"/>
    </xf>
    <xf numFmtId="49" fontId="8" fillId="5" borderId="24" xfId="0" applyNumberFormat="1" applyFont="1" applyFill="1" applyBorder="1" applyAlignment="1">
      <alignment horizontal="center"/>
    </xf>
    <xf numFmtId="49" fontId="1" fillId="0" borderId="17" xfId="0" applyNumberFormat="1" applyFont="1" applyBorder="1"/>
    <xf numFmtId="49" fontId="39" fillId="0" borderId="21" xfId="0" applyNumberFormat="1" applyFont="1" applyBorder="1" applyAlignment="1">
      <alignment horizontal="center"/>
    </xf>
    <xf numFmtId="49" fontId="39" fillId="0" borderId="21" xfId="2" applyNumberFormat="1" applyFont="1" applyBorder="1" applyAlignment="1">
      <alignment horizontal="center"/>
    </xf>
    <xf numFmtId="49" fontId="0" fillId="0" borderId="0" xfId="0" applyNumberFormat="1" applyFont="1" applyAlignment="1"/>
    <xf numFmtId="0" fontId="1" fillId="0" borderId="16" xfId="0" applyFont="1" applyBorder="1"/>
    <xf numFmtId="14" fontId="1" fillId="0" borderId="17" xfId="0" applyNumberFormat="1" applyFont="1" applyBorder="1"/>
    <xf numFmtId="0" fontId="11" fillId="0" borderId="17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164" fontId="4" fillId="2" borderId="1" xfId="0" applyNumberFormat="1" applyFont="1" applyFill="1" applyBorder="1"/>
    <xf numFmtId="164" fontId="2" fillId="0" borderId="13" xfId="0" applyNumberFormat="1" applyFont="1" applyBorder="1"/>
    <xf numFmtId="164" fontId="4" fillId="3" borderId="5" xfId="0" applyNumberFormat="1" applyFont="1" applyFill="1" applyBorder="1"/>
    <xf numFmtId="164" fontId="2" fillId="2" borderId="12" xfId="0" applyNumberFormat="1" applyFont="1" applyFill="1" applyBorder="1"/>
    <xf numFmtId="0" fontId="2" fillId="0" borderId="17" xfId="0" applyFont="1" applyBorder="1" applyAlignment="1">
      <alignment horizontal="center"/>
    </xf>
    <xf numFmtId="0" fontId="25" fillId="2" borderId="2" xfId="0" applyFont="1" applyFill="1" applyBorder="1" applyAlignment="1">
      <alignment horizontal="left" vertical="top" wrapText="1"/>
    </xf>
    <xf numFmtId="0" fontId="26" fillId="0" borderId="3" xfId="0" applyFont="1" applyBorder="1"/>
    <xf numFmtId="0" fontId="11" fillId="0" borderId="0" xfId="0" applyFont="1" applyAlignment="1">
      <alignment horizontal="right" wrapText="1"/>
    </xf>
    <xf numFmtId="0" fontId="34" fillId="0" borderId="0" xfId="0" applyFont="1" applyAlignment="1">
      <alignment horizontal="center"/>
    </xf>
    <xf numFmtId="0" fontId="35" fillId="2" borderId="2" xfId="0" applyFont="1" applyFill="1" applyBorder="1" applyAlignment="1">
      <alignment horizontal="left" vertical="top" wrapText="1"/>
    </xf>
    <xf numFmtId="0" fontId="36" fillId="0" borderId="3" xfId="0" applyFont="1" applyBorder="1"/>
    <xf numFmtId="0" fontId="36" fillId="0" borderId="4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13" fillId="0" borderId="0" xfId="0" applyFont="1" applyAlignment="1">
      <alignment horizontal="left"/>
    </xf>
    <xf numFmtId="0" fontId="35" fillId="2" borderId="17" xfId="0" applyFont="1" applyFill="1" applyBorder="1" applyAlignment="1">
      <alignment horizontal="left" vertical="top" wrapText="1"/>
    </xf>
    <xf numFmtId="0" fontId="35" fillId="2" borderId="29" xfId="0" applyFont="1" applyFill="1" applyBorder="1" applyAlignment="1">
      <alignment horizontal="left" vertical="top" wrapText="1"/>
    </xf>
    <xf numFmtId="0" fontId="35" fillId="2" borderId="30" xfId="0" applyFont="1" applyFill="1" applyBorder="1" applyAlignment="1">
      <alignment horizontal="left" vertical="top" wrapText="1"/>
    </xf>
    <xf numFmtId="0" fontId="35" fillId="2" borderId="31" xfId="0" applyFont="1" applyFill="1" applyBorder="1" applyAlignment="1">
      <alignment horizontal="left" vertical="top" wrapText="1"/>
    </xf>
    <xf numFmtId="0" fontId="31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9"/>
  <sheetViews>
    <sheetView tabSelected="1" view="pageLayout" topLeftCell="A94" zoomScaleNormal="85" zoomScaleSheetLayoutView="85" workbookViewId="0">
      <selection activeCell="B35" sqref="B35:E35"/>
    </sheetView>
  </sheetViews>
  <sheetFormatPr defaultColWidth="14.42578125" defaultRowHeight="13.5" x14ac:dyDescent="0.2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7" customFormat="1" ht="79.5" customHeight="1" x14ac:dyDescent="0.25">
      <c r="D1" s="243" t="s">
        <v>156</v>
      </c>
      <c r="E1" s="243"/>
    </row>
    <row r="2" spans="1:26" s="178" customFormat="1" ht="33" customHeight="1" x14ac:dyDescent="0.35">
      <c r="A2" s="177"/>
      <c r="B2" s="244" t="s">
        <v>182</v>
      </c>
      <c r="C2" s="244"/>
      <c r="D2" s="244"/>
      <c r="E2" s="244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s="178" customFormat="1" ht="33" customHeight="1" x14ac:dyDescent="0.35">
      <c r="A3" s="177"/>
      <c r="B3" s="244" t="s">
        <v>180</v>
      </c>
      <c r="C3" s="244"/>
      <c r="D3" s="244"/>
      <c r="E3" s="244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s="97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7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x14ac:dyDescent="0.25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x14ac:dyDescent="0.25">
      <c r="A7" s="15"/>
      <c r="B7" s="14" t="s">
        <v>1</v>
      </c>
      <c r="C7" s="7" t="s">
        <v>183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x14ac:dyDescent="0.25">
      <c r="A8" s="15"/>
      <c r="B8" s="14" t="s">
        <v>2</v>
      </c>
      <c r="C8" s="7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7" t="s">
        <v>185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17" t="s">
        <v>121</v>
      </c>
      <c r="C10" s="7" t="s">
        <v>181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x14ac:dyDescent="0.25">
      <c r="A11" s="15"/>
      <c r="B11" s="17" t="s">
        <v>4</v>
      </c>
      <c r="C11" s="7" t="s">
        <v>195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x14ac:dyDescent="0.25">
      <c r="A12" s="15"/>
      <c r="B12" s="17" t="s">
        <v>5</v>
      </c>
      <c r="C12" s="7" t="s">
        <v>186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1" t="s">
        <v>122</v>
      </c>
      <c r="B15" s="242"/>
      <c r="C15" s="242"/>
      <c r="D15" s="242"/>
      <c r="E15" s="24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67" t="s">
        <v>8</v>
      </c>
      <c r="B18" s="168" t="s">
        <v>74</v>
      </c>
      <c r="C18" s="168" t="s">
        <v>75</v>
      </c>
      <c r="D18" s="168" t="s">
        <v>76</v>
      </c>
      <c r="E18" s="169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45">
        <v>1</v>
      </c>
      <c r="B19" s="165">
        <v>2</v>
      </c>
      <c r="C19" s="165">
        <v>3</v>
      </c>
      <c r="D19" s="165">
        <v>4</v>
      </c>
      <c r="E19" s="166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8" x14ac:dyDescent="0.35">
      <c r="A20" s="161">
        <v>1</v>
      </c>
      <c r="B20" s="223" t="s">
        <v>189</v>
      </c>
      <c r="C20" s="234" t="s">
        <v>187</v>
      </c>
      <c r="D20" s="234" t="s">
        <v>188</v>
      </c>
      <c r="E20" s="16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8" x14ac:dyDescent="0.35">
      <c r="A21" s="161">
        <v>2</v>
      </c>
      <c r="B21" s="223" t="s">
        <v>190</v>
      </c>
      <c r="C21" s="234" t="s">
        <v>187</v>
      </c>
      <c r="D21" s="234" t="s">
        <v>188</v>
      </c>
      <c r="E21" s="22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97" customFormat="1" ht="18" x14ac:dyDescent="0.35">
      <c r="A22" s="161">
        <v>3</v>
      </c>
      <c r="B22" s="223" t="s">
        <v>192</v>
      </c>
      <c r="C22" s="235" t="s">
        <v>191</v>
      </c>
      <c r="D22" s="234" t="s">
        <v>188</v>
      </c>
      <c r="E22" s="21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7" customFormat="1" ht="18" x14ac:dyDescent="0.35">
      <c r="A23" s="161">
        <v>4</v>
      </c>
      <c r="B23" s="223" t="s">
        <v>193</v>
      </c>
      <c r="C23" s="235" t="s">
        <v>187</v>
      </c>
      <c r="D23" s="234" t="s">
        <v>188</v>
      </c>
      <c r="E23" s="218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97" customFormat="1" ht="18" x14ac:dyDescent="0.35">
      <c r="A24" s="161">
        <v>5</v>
      </c>
      <c r="B24" s="223"/>
      <c r="C24" s="221"/>
      <c r="D24" s="234"/>
      <c r="E24" s="218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7" customFormat="1" ht="18.75" thickBot="1" x14ac:dyDescent="0.4">
      <c r="A25" s="161"/>
      <c r="B25" s="223"/>
      <c r="C25" s="221"/>
      <c r="D25" s="219"/>
      <c r="E25" s="22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7" customFormat="1" ht="29.25" thickBot="1" x14ac:dyDescent="0.3">
      <c r="A26" s="163"/>
      <c r="B26" s="168" t="s">
        <v>78</v>
      </c>
      <c r="C26" s="168" t="s">
        <v>79</v>
      </c>
      <c r="D26" s="168" t="s">
        <v>80</v>
      </c>
      <c r="E26" s="169" t="s">
        <v>81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7" customFormat="1" ht="15" thickTop="1" x14ac:dyDescent="0.25">
      <c r="A27" s="163"/>
      <c r="B27" s="165">
        <v>2</v>
      </c>
      <c r="C27" s="165">
        <v>3</v>
      </c>
      <c r="D27" s="165">
        <v>4</v>
      </c>
      <c r="E27" s="166">
        <v>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7" customFormat="1" x14ac:dyDescent="0.25">
      <c r="A28" s="163"/>
      <c r="B28" s="224" t="s">
        <v>181</v>
      </c>
      <c r="C28" s="219" t="s">
        <v>181</v>
      </c>
      <c r="D28" s="219" t="s">
        <v>181</v>
      </c>
      <c r="E28" s="220" t="s">
        <v>181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7" customFormat="1" x14ac:dyDescent="0.25">
      <c r="A29" s="163"/>
      <c r="B29" s="224"/>
      <c r="C29" s="224"/>
      <c r="D29" s="224"/>
      <c r="E29" s="22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7" customFormat="1" ht="14.25" x14ac:dyDescent="0.25">
      <c r="A30" s="15"/>
      <c r="B30" s="20"/>
      <c r="C30" s="20"/>
      <c r="D30" s="20"/>
      <c r="E30" s="20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7" customFormat="1" ht="15" thickBot="1" x14ac:dyDescent="0.3">
      <c r="A31" s="18" t="s">
        <v>82</v>
      </c>
      <c r="B31" s="2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7" customFormat="1" ht="29.25" thickBot="1" x14ac:dyDescent="0.3">
      <c r="A32" s="167" t="s">
        <v>8</v>
      </c>
      <c r="B32" s="168" t="s">
        <v>144</v>
      </c>
      <c r="C32" s="168" t="s">
        <v>53</v>
      </c>
      <c r="D32" s="168" t="s">
        <v>83</v>
      </c>
      <c r="E32" s="169" t="s">
        <v>84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7" customFormat="1" ht="15" thickTop="1" x14ac:dyDescent="0.25">
      <c r="A33" s="145">
        <v>1</v>
      </c>
      <c r="B33" s="165">
        <v>2</v>
      </c>
      <c r="C33" s="165">
        <v>3</v>
      </c>
      <c r="D33" s="165">
        <v>4</v>
      </c>
      <c r="E33" s="166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7" customFormat="1" x14ac:dyDescent="0.25">
      <c r="A34" s="163"/>
      <c r="B34" s="224" t="s">
        <v>181</v>
      </c>
      <c r="C34" s="162" t="s">
        <v>181</v>
      </c>
      <c r="D34" s="162" t="s">
        <v>181</v>
      </c>
      <c r="E34" s="164" t="s">
        <v>181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7" customFormat="1" x14ac:dyDescent="0.25">
      <c r="A35" s="163"/>
      <c r="B35" s="161"/>
      <c r="C35" s="162"/>
      <c r="D35" s="162"/>
      <c r="E35" s="16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7" customForma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7" customForma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7" customFormat="1" ht="14.25" thickBo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97" customFormat="1" ht="15" thickBot="1" x14ac:dyDescent="0.3">
      <c r="A39" s="17"/>
      <c r="B39" s="18" t="s">
        <v>6</v>
      </c>
      <c r="C39" s="101"/>
      <c r="D39" s="17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97" customForma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97" customForma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97" customForma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97" customForma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97" customForma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97" customForma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97" customForma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97" customForma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97" customForma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97" customForma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97" customForma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97" customForma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97" customForma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97" customForma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97" customForma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97" customForma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4.2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97" customForma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97" customForma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97" customForma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97" customForma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97" customForma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8" customFormat="1" ht="14.25" x14ac:dyDescent="0.25">
      <c r="A66" s="15"/>
      <c r="B66" s="15"/>
      <c r="C66" s="15"/>
      <c r="D66" s="15"/>
      <c r="E66" s="15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x14ac:dyDescent="0.25"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x14ac:dyDescent="0.25"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x14ac:dyDescent="0.25"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x14ac:dyDescent="0.25"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x14ac:dyDescent="0.25"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6:26" x14ac:dyDescent="0.25"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</row>
    <row r="1010" spans="6:26" x14ac:dyDescent="0.25"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</row>
    <row r="1011" spans="6:26" x14ac:dyDescent="0.25"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</row>
    <row r="1012" spans="6:26" x14ac:dyDescent="0.25"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</row>
    <row r="1013" spans="6:26" x14ac:dyDescent="0.25"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</row>
    <row r="1014" spans="6:26" x14ac:dyDescent="0.25"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</row>
    <row r="1015" spans="6:26" x14ac:dyDescent="0.25"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</row>
    <row r="1016" spans="6:26" x14ac:dyDescent="0.25"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</row>
    <row r="1017" spans="6:26" x14ac:dyDescent="0.25"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</row>
    <row r="1018" spans="6:26" x14ac:dyDescent="0.25"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</row>
    <row r="1019" spans="6:26" x14ac:dyDescent="0.25"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</row>
    <row r="1020" spans="6:26" x14ac:dyDescent="0.25"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</row>
    <row r="1021" spans="6:26" x14ac:dyDescent="0.25"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</row>
    <row r="1022" spans="6:26" x14ac:dyDescent="0.25"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</row>
    <row r="1023" spans="6:26" x14ac:dyDescent="0.25"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</row>
    <row r="1024" spans="6:26" x14ac:dyDescent="0.25"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</row>
    <row r="1025" spans="6:26" x14ac:dyDescent="0.25"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</row>
    <row r="1026" spans="6:26" x14ac:dyDescent="0.25"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</row>
    <row r="1027" spans="6:26" x14ac:dyDescent="0.25"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</row>
    <row r="1028" spans="6:26" x14ac:dyDescent="0.25"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</row>
    <row r="1029" spans="6:26" x14ac:dyDescent="0.25"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zoomScale="90" zoomScaleNormal="100" zoomScaleSheetLayoutView="100" zoomScalePageLayoutView="90" workbookViewId="0">
      <selection activeCell="D41" sqref="D41"/>
    </sheetView>
  </sheetViews>
  <sheetFormatPr defaultColWidth="14.42578125" defaultRowHeight="13.5" x14ac:dyDescent="0.25"/>
  <cols>
    <col min="1" max="1" width="6" style="83" customWidth="1"/>
    <col min="2" max="2" width="80.85546875" style="83" customWidth="1"/>
    <col min="3" max="3" width="11.42578125" style="83" customWidth="1"/>
    <col min="4" max="4" width="16.42578125" style="83" customWidth="1"/>
    <col min="5" max="5" width="2.5703125" style="83" customWidth="1"/>
    <col min="6" max="6" width="16.42578125" style="83" customWidth="1"/>
    <col min="7" max="7" width="3.42578125" style="83" customWidth="1"/>
    <col min="8" max="8" width="16.42578125" style="83" customWidth="1"/>
    <col min="9" max="11" width="9.140625" style="83" customWidth="1"/>
    <col min="12" max="16384" width="14.42578125" style="83"/>
  </cols>
  <sheetData>
    <row r="1" spans="1:11" ht="17.25" x14ac:dyDescent="0.3">
      <c r="A1" s="245" t="s">
        <v>172</v>
      </c>
      <c r="B1" s="246"/>
      <c r="C1" s="246"/>
      <c r="D1" s="246"/>
      <c r="E1" s="246"/>
      <c r="F1" s="246"/>
      <c r="G1" s="246"/>
      <c r="H1" s="247"/>
      <c r="I1" s="22"/>
      <c r="J1" s="22"/>
      <c r="K1" s="22"/>
    </row>
    <row r="2" spans="1:11" x14ac:dyDescent="0.25">
      <c r="A2" s="23"/>
      <c r="B2" s="23"/>
      <c r="C2" s="24"/>
      <c r="D2" s="25"/>
      <c r="E2" s="22"/>
      <c r="F2" s="25"/>
      <c r="G2" s="25"/>
      <c r="H2" s="25"/>
      <c r="I2" s="22"/>
      <c r="J2" s="22"/>
      <c r="K2" s="22"/>
    </row>
    <row r="3" spans="1:11" ht="14.25" thickBot="1" x14ac:dyDescent="0.3">
      <c r="A3" s="26"/>
      <c r="B3" s="26" t="s">
        <v>7</v>
      </c>
      <c r="C3" s="24"/>
      <c r="D3" s="25"/>
      <c r="E3" s="22"/>
      <c r="F3" s="27">
        <v>0</v>
      </c>
      <c r="G3" s="25"/>
      <c r="H3" s="25"/>
      <c r="I3" s="22"/>
      <c r="J3" s="22"/>
      <c r="K3" s="22"/>
    </row>
    <row r="4" spans="1:11" ht="14.25" thickTop="1" x14ac:dyDescent="0.25">
      <c r="A4" s="23"/>
      <c r="B4" s="23"/>
      <c r="C4" s="24"/>
      <c r="D4" s="25"/>
      <c r="E4" s="22"/>
      <c r="F4" s="25"/>
      <c r="G4" s="25"/>
      <c r="H4" s="25"/>
      <c r="I4" s="22"/>
      <c r="J4" s="22"/>
      <c r="K4" s="22"/>
    </row>
    <row r="5" spans="1:11" ht="27.75" thickBot="1" x14ac:dyDescent="0.3">
      <c r="A5" s="28" t="s">
        <v>8</v>
      </c>
      <c r="B5" s="28" t="s">
        <v>9</v>
      </c>
      <c r="C5" s="28" t="s">
        <v>10</v>
      </c>
      <c r="D5" s="29" t="s">
        <v>11</v>
      </c>
      <c r="E5" s="30"/>
      <c r="F5" s="29" t="s">
        <v>12</v>
      </c>
      <c r="G5" s="31"/>
      <c r="H5" s="31" t="s">
        <v>13</v>
      </c>
      <c r="I5" s="22"/>
      <c r="J5" s="22"/>
      <c r="K5" s="22"/>
    </row>
    <row r="6" spans="1:11" ht="14.25" thickTop="1" x14ac:dyDescent="0.25">
      <c r="A6" s="32" t="s">
        <v>14</v>
      </c>
      <c r="B6" s="33"/>
      <c r="C6" s="34"/>
      <c r="D6" s="35"/>
      <c r="E6" s="36"/>
      <c r="F6" s="35"/>
      <c r="G6" s="37"/>
      <c r="H6" s="37"/>
      <c r="I6" s="22"/>
      <c r="J6" s="22"/>
      <c r="K6" s="22"/>
    </row>
    <row r="7" spans="1:11" x14ac:dyDescent="0.25">
      <c r="A7" s="84">
        <v>1.1000000000000001</v>
      </c>
      <c r="B7" s="84" t="s">
        <v>15</v>
      </c>
      <c r="C7" s="38"/>
      <c r="D7" s="39"/>
      <c r="E7" s="40"/>
      <c r="F7" s="41"/>
      <c r="G7" s="41"/>
      <c r="H7" s="41"/>
      <c r="I7" s="42"/>
      <c r="J7" s="22"/>
      <c r="K7" s="22"/>
    </row>
    <row r="8" spans="1:11" x14ac:dyDescent="0.25">
      <c r="A8" s="43" t="s">
        <v>16</v>
      </c>
      <c r="B8" s="179" t="s">
        <v>160</v>
      </c>
      <c r="C8" s="45"/>
      <c r="D8" s="46"/>
      <c r="E8" s="47"/>
      <c r="F8" s="46"/>
      <c r="G8" s="46"/>
      <c r="H8" s="185">
        <f>+F8</f>
        <v>0</v>
      </c>
      <c r="I8" s="22"/>
      <c r="J8" s="22"/>
      <c r="K8" s="22"/>
    </row>
    <row r="9" spans="1:11" x14ac:dyDescent="0.25">
      <c r="A9" s="48" t="s">
        <v>17</v>
      </c>
      <c r="B9" s="179" t="s">
        <v>161</v>
      </c>
      <c r="C9" s="49"/>
      <c r="D9" s="50"/>
      <c r="E9" s="51"/>
      <c r="F9" s="50"/>
      <c r="G9" s="50"/>
      <c r="H9" s="185">
        <f>+F9</f>
        <v>0</v>
      </c>
      <c r="I9" s="22"/>
      <c r="J9" s="22"/>
      <c r="K9" s="22"/>
    </row>
    <row r="10" spans="1:11" x14ac:dyDescent="0.25">
      <c r="A10" s="48"/>
      <c r="B10" s="183" t="s">
        <v>163</v>
      </c>
      <c r="C10" s="182"/>
      <c r="D10" s="46"/>
      <c r="E10" s="47"/>
      <c r="F10" s="184">
        <f>SUM(F8:F9)</f>
        <v>0</v>
      </c>
      <c r="G10" s="46"/>
      <c r="H10" s="184">
        <f>+F10</f>
        <v>0</v>
      </c>
      <c r="I10" s="102"/>
      <c r="J10" s="102"/>
      <c r="K10" s="102"/>
    </row>
    <row r="11" spans="1:11" x14ac:dyDescent="0.25">
      <c r="A11" s="85">
        <v>1.2</v>
      </c>
      <c r="B11" s="85" t="s">
        <v>18</v>
      </c>
      <c r="C11" s="52"/>
      <c r="D11" s="53"/>
      <c r="E11" s="54"/>
      <c r="F11" s="53"/>
      <c r="G11" s="53"/>
      <c r="H11" s="53"/>
      <c r="I11" s="22"/>
      <c r="J11" s="22"/>
      <c r="K11" s="22"/>
    </row>
    <row r="12" spans="1:11" x14ac:dyDescent="0.25">
      <c r="A12" s="55" t="s">
        <v>20</v>
      </c>
      <c r="B12" s="179" t="s">
        <v>18</v>
      </c>
      <c r="C12" s="96" t="s">
        <v>120</v>
      </c>
      <c r="D12" s="236" t="s">
        <v>194</v>
      </c>
      <c r="E12" s="57"/>
      <c r="F12" s="58"/>
      <c r="G12" s="58"/>
      <c r="H12" s="59">
        <f>+F12</f>
        <v>0</v>
      </c>
      <c r="I12" s="22"/>
      <c r="J12" s="22"/>
      <c r="K12" s="22"/>
    </row>
    <row r="13" spans="1:11" x14ac:dyDescent="0.25">
      <c r="A13" s="55" t="s">
        <v>21</v>
      </c>
      <c r="B13" s="179" t="s">
        <v>171</v>
      </c>
      <c r="C13" s="94" t="s">
        <v>19</v>
      </c>
      <c r="D13" s="56"/>
      <c r="E13" s="22"/>
      <c r="F13" s="56"/>
      <c r="G13" s="25"/>
      <c r="H13" s="59">
        <f>+D13</f>
        <v>0</v>
      </c>
      <c r="I13" s="22"/>
      <c r="J13" s="22"/>
      <c r="K13" s="22"/>
    </row>
    <row r="14" spans="1:11" x14ac:dyDescent="0.25">
      <c r="A14" s="60"/>
      <c r="B14" s="61" t="s">
        <v>22</v>
      </c>
      <c r="C14" s="62"/>
      <c r="D14" s="59">
        <f>+D13</f>
        <v>0</v>
      </c>
      <c r="E14" s="63"/>
      <c r="F14" s="59">
        <f>+F12</f>
        <v>0</v>
      </c>
      <c r="G14" s="59"/>
      <c r="H14" s="59">
        <f>+D14+F14</f>
        <v>0</v>
      </c>
      <c r="I14" s="22"/>
      <c r="J14" s="22"/>
      <c r="K14" s="22"/>
    </row>
    <row r="15" spans="1:11" x14ac:dyDescent="0.25">
      <c r="A15" s="86">
        <v>1.3</v>
      </c>
      <c r="B15" s="87" t="s">
        <v>23</v>
      </c>
      <c r="C15" s="95" t="s">
        <v>24</v>
      </c>
      <c r="D15" s="64"/>
      <c r="E15" s="65"/>
      <c r="F15" s="59"/>
      <c r="G15" s="66"/>
      <c r="H15" s="59"/>
      <c r="I15" s="22"/>
      <c r="J15" s="22"/>
      <c r="K15" s="22"/>
    </row>
    <row r="16" spans="1:11" x14ac:dyDescent="0.25">
      <c r="A16" s="67" t="s">
        <v>25</v>
      </c>
      <c r="B16" s="44" t="s">
        <v>26</v>
      </c>
      <c r="D16" s="64"/>
      <c r="E16" s="22"/>
      <c r="F16" s="59"/>
      <c r="G16" s="25"/>
      <c r="H16" s="59">
        <f>+F16</f>
        <v>0</v>
      </c>
      <c r="I16" s="22"/>
      <c r="J16" s="22"/>
      <c r="K16" s="22"/>
    </row>
    <row r="17" spans="1:11" x14ac:dyDescent="0.25">
      <c r="A17" s="67" t="s">
        <v>27</v>
      </c>
      <c r="B17" s="44" t="s">
        <v>28</v>
      </c>
      <c r="C17" s="52"/>
      <c r="D17" s="237" t="s">
        <v>194</v>
      </c>
      <c r="E17" s="22"/>
      <c r="F17" s="68"/>
      <c r="G17" s="25"/>
      <c r="H17" s="59">
        <f>+F17</f>
        <v>0</v>
      </c>
      <c r="I17" s="22"/>
      <c r="J17" s="22"/>
      <c r="K17" s="22"/>
    </row>
    <row r="18" spans="1:11" x14ac:dyDescent="0.25">
      <c r="A18" s="60"/>
      <c r="B18" s="61" t="s">
        <v>29</v>
      </c>
      <c r="C18" s="62"/>
      <c r="D18" s="64"/>
      <c r="E18" s="63"/>
      <c r="F18" s="59">
        <f>SUM(F16:F17)</f>
        <v>0</v>
      </c>
      <c r="G18" s="59"/>
      <c r="H18" s="59">
        <f>+F18</f>
        <v>0</v>
      </c>
      <c r="I18" s="22"/>
      <c r="J18" s="22"/>
      <c r="K18" s="22"/>
    </row>
    <row r="19" spans="1:11" x14ac:dyDescent="0.25">
      <c r="A19" s="88">
        <v>1.4</v>
      </c>
      <c r="B19" s="88" t="s">
        <v>30</v>
      </c>
      <c r="C19" s="95" t="s">
        <v>31</v>
      </c>
      <c r="D19" s="25"/>
      <c r="E19" s="22"/>
      <c r="F19" s="25"/>
      <c r="G19" s="25"/>
      <c r="H19" s="25"/>
      <c r="I19" s="22"/>
      <c r="J19" s="22"/>
      <c r="K19" s="22"/>
    </row>
    <row r="20" spans="1:11" x14ac:dyDescent="0.25">
      <c r="A20" s="67" t="s">
        <v>32</v>
      </c>
      <c r="B20" s="44" t="s">
        <v>33</v>
      </c>
      <c r="D20" s="64"/>
      <c r="E20" s="22"/>
      <c r="F20" s="59"/>
      <c r="G20" s="25"/>
      <c r="H20" s="59">
        <f>+F20</f>
        <v>0</v>
      </c>
      <c r="I20" s="22"/>
      <c r="J20" s="22"/>
      <c r="K20" s="22"/>
    </row>
    <row r="21" spans="1:11" x14ac:dyDescent="0.25">
      <c r="A21" s="67" t="s">
        <v>34</v>
      </c>
      <c r="B21" s="44" t="s">
        <v>35</v>
      </c>
      <c r="C21" s="52"/>
      <c r="D21" s="64"/>
      <c r="E21" s="22"/>
      <c r="F21" s="59"/>
      <c r="G21" s="25"/>
      <c r="H21" s="59">
        <f>+F21</f>
        <v>0</v>
      </c>
      <c r="I21" s="22"/>
      <c r="J21" s="22"/>
      <c r="K21" s="22"/>
    </row>
    <row r="22" spans="1:11" x14ac:dyDescent="0.25">
      <c r="A22" s="60"/>
      <c r="B22" s="61" t="s">
        <v>36</v>
      </c>
      <c r="C22" s="62"/>
      <c r="D22" s="59"/>
      <c r="E22" s="63"/>
      <c r="F22" s="59">
        <f>SUM(F20:F21)</f>
        <v>0</v>
      </c>
      <c r="G22" s="59"/>
      <c r="H22" s="59">
        <f>+F22</f>
        <v>0</v>
      </c>
      <c r="I22" s="22"/>
      <c r="J22" s="22"/>
      <c r="K22" s="22"/>
    </row>
    <row r="23" spans="1:11" x14ac:dyDescent="0.25">
      <c r="A23" s="88">
        <v>1.5</v>
      </c>
      <c r="B23" s="88" t="s">
        <v>166</v>
      </c>
      <c r="C23" s="70"/>
      <c r="D23" s="25"/>
      <c r="E23" s="22"/>
      <c r="F23" s="25"/>
      <c r="G23" s="25"/>
      <c r="H23" s="25"/>
      <c r="I23" s="22"/>
      <c r="J23" s="22"/>
      <c r="K23" s="22"/>
    </row>
    <row r="24" spans="1:11" x14ac:dyDescent="0.25">
      <c r="A24" s="67" t="s">
        <v>37</v>
      </c>
      <c r="B24" s="44" t="s">
        <v>38</v>
      </c>
      <c r="C24" s="69"/>
      <c r="D24" s="64"/>
      <c r="E24" s="22"/>
      <c r="F24" s="59"/>
      <c r="G24" s="25"/>
      <c r="H24" s="59">
        <f>+F24</f>
        <v>0</v>
      </c>
      <c r="I24" s="22"/>
      <c r="J24" s="22"/>
      <c r="K24" s="22"/>
    </row>
    <row r="25" spans="1:11" x14ac:dyDescent="0.25">
      <c r="A25" s="67" t="s">
        <v>39</v>
      </c>
      <c r="B25" s="44" t="s">
        <v>40</v>
      </c>
      <c r="C25" s="69"/>
      <c r="D25" s="64"/>
      <c r="E25" s="22"/>
      <c r="F25" s="59"/>
      <c r="G25" s="25"/>
      <c r="H25" s="59">
        <f>+F25</f>
        <v>0</v>
      </c>
      <c r="I25" s="22"/>
      <c r="J25" s="22"/>
      <c r="K25" s="22"/>
    </row>
    <row r="26" spans="1:11" x14ac:dyDescent="0.25">
      <c r="A26" s="60"/>
      <c r="B26" s="61" t="s">
        <v>41</v>
      </c>
      <c r="C26" s="62"/>
      <c r="D26" s="64"/>
      <c r="E26" s="63"/>
      <c r="F26" s="59">
        <f>SUM(F24:F25)</f>
        <v>0</v>
      </c>
      <c r="G26" s="59"/>
      <c r="H26" s="59">
        <f>+F26</f>
        <v>0</v>
      </c>
      <c r="I26" s="22"/>
      <c r="J26" s="22"/>
      <c r="K26" s="22"/>
    </row>
    <row r="27" spans="1:11" ht="27" x14ac:dyDescent="0.25">
      <c r="A27" s="71">
        <v>1.6</v>
      </c>
      <c r="B27" s="88" t="s">
        <v>138</v>
      </c>
      <c r="C27" s="95" t="s">
        <v>42</v>
      </c>
      <c r="D27" s="25"/>
      <c r="E27" s="22"/>
      <c r="F27" s="25"/>
      <c r="G27" s="25"/>
      <c r="H27" s="25">
        <f>+F27</f>
        <v>0</v>
      </c>
      <c r="I27" s="22"/>
      <c r="J27" s="22"/>
      <c r="K27" s="22"/>
    </row>
    <row r="28" spans="1:11" x14ac:dyDescent="0.25">
      <c r="A28" s="71">
        <v>1.7</v>
      </c>
      <c r="B28" s="71" t="s">
        <v>43</v>
      </c>
      <c r="C28" s="72"/>
      <c r="D28" s="64"/>
      <c r="E28" s="22"/>
      <c r="F28" s="59"/>
      <c r="G28" s="25"/>
      <c r="H28" s="59">
        <f>+D28+F28</f>
        <v>0</v>
      </c>
      <c r="I28" s="22"/>
      <c r="J28" s="22"/>
      <c r="K28" s="22"/>
    </row>
    <row r="29" spans="1:11" x14ac:dyDescent="0.25">
      <c r="A29" s="60"/>
      <c r="B29" s="60"/>
      <c r="C29" s="69"/>
      <c r="D29" s="59"/>
      <c r="E29" s="22"/>
      <c r="F29" s="59"/>
      <c r="G29" s="25"/>
      <c r="H29" s="59"/>
      <c r="I29" s="22"/>
      <c r="J29" s="22"/>
      <c r="K29" s="22"/>
    </row>
    <row r="30" spans="1:11" ht="14.25" thickBot="1" x14ac:dyDescent="0.3">
      <c r="A30" s="73"/>
      <c r="B30" s="73" t="s">
        <v>44</v>
      </c>
      <c r="C30" s="74"/>
      <c r="D30" s="75"/>
      <c r="E30" s="75"/>
      <c r="F30" s="75">
        <f>+F10+F14+F18+F22+F26+F27+F28</f>
        <v>0</v>
      </c>
      <c r="G30" s="75"/>
      <c r="H30" s="238" t="s">
        <v>194</v>
      </c>
      <c r="I30" s="22"/>
      <c r="J30" s="22"/>
      <c r="K30" s="22"/>
    </row>
    <row r="31" spans="1:11" ht="14.25" thickTop="1" x14ac:dyDescent="0.25">
      <c r="A31" s="76" t="s">
        <v>45</v>
      </c>
      <c r="B31" s="76"/>
      <c r="C31" s="77"/>
      <c r="D31" s="78"/>
      <c r="E31" s="79"/>
      <c r="F31" s="78"/>
      <c r="G31" s="79"/>
      <c r="H31" s="78"/>
      <c r="I31" s="22"/>
      <c r="J31" s="22"/>
      <c r="K31" s="22"/>
    </row>
    <row r="32" spans="1:11" ht="40.5" x14ac:dyDescent="0.25">
      <c r="A32" s="67">
        <v>2.1</v>
      </c>
      <c r="B32" s="180" t="s">
        <v>162</v>
      </c>
      <c r="C32" s="24"/>
      <c r="D32" s="68"/>
      <c r="E32" s="22"/>
      <c r="F32" s="68"/>
      <c r="G32" s="25"/>
      <c r="H32" s="186">
        <f>+F32</f>
        <v>0</v>
      </c>
      <c r="I32" s="22"/>
      <c r="J32" s="22"/>
      <c r="K32" s="22"/>
    </row>
    <row r="33" spans="1:11" x14ac:dyDescent="0.25">
      <c r="A33" s="67">
        <v>2.2000000000000002</v>
      </c>
      <c r="B33" s="67" t="s">
        <v>46</v>
      </c>
      <c r="C33" s="24"/>
      <c r="D33" s="68"/>
      <c r="E33" s="22"/>
      <c r="F33" s="59"/>
      <c r="G33" s="25"/>
      <c r="H33" s="187">
        <f t="shared" ref="H33:H41" si="0">+F33</f>
        <v>0</v>
      </c>
      <c r="I33" s="22"/>
      <c r="J33" s="22"/>
      <c r="K33" s="22"/>
    </row>
    <row r="34" spans="1:11" x14ac:dyDescent="0.25">
      <c r="A34" s="67">
        <v>2.2999999999999998</v>
      </c>
      <c r="B34" s="67" t="s">
        <v>47</v>
      </c>
      <c r="C34" s="24"/>
      <c r="D34" s="68"/>
      <c r="E34" s="22"/>
      <c r="F34" s="59"/>
      <c r="G34" s="25"/>
      <c r="H34" s="187">
        <f t="shared" si="0"/>
        <v>0</v>
      </c>
      <c r="I34" s="22"/>
      <c r="J34" s="22"/>
      <c r="K34" s="22"/>
    </row>
    <row r="35" spans="1:11" x14ac:dyDescent="0.25">
      <c r="A35" s="67">
        <v>2.4</v>
      </c>
      <c r="B35" s="67" t="s">
        <v>48</v>
      </c>
      <c r="C35" s="24"/>
      <c r="D35" s="68"/>
      <c r="E35" s="22"/>
      <c r="F35" s="59"/>
      <c r="G35" s="25"/>
      <c r="H35" s="187">
        <f t="shared" si="0"/>
        <v>0</v>
      </c>
      <c r="I35" s="22"/>
      <c r="J35" s="22"/>
      <c r="K35" s="22"/>
    </row>
    <row r="36" spans="1:11" x14ac:dyDescent="0.25">
      <c r="A36" s="67">
        <v>2.5</v>
      </c>
      <c r="B36" s="108" t="s">
        <v>134</v>
      </c>
      <c r="C36" s="103"/>
      <c r="D36" s="68"/>
      <c r="E36" s="102"/>
      <c r="F36" s="109"/>
      <c r="G36" s="104"/>
      <c r="H36" s="187">
        <f t="shared" si="0"/>
        <v>0</v>
      </c>
      <c r="I36" s="102"/>
      <c r="J36" s="102"/>
      <c r="K36" s="102"/>
    </row>
    <row r="37" spans="1:11" x14ac:dyDescent="0.25">
      <c r="A37" s="67">
        <v>2.6</v>
      </c>
      <c r="B37" s="108" t="s">
        <v>135</v>
      </c>
      <c r="C37" s="103"/>
      <c r="D37" s="68"/>
      <c r="E37" s="102"/>
      <c r="F37" s="109"/>
      <c r="G37" s="104"/>
      <c r="H37" s="187">
        <f t="shared" si="0"/>
        <v>0</v>
      </c>
      <c r="I37" s="102"/>
      <c r="J37" s="102"/>
      <c r="K37" s="102"/>
    </row>
    <row r="38" spans="1:11" x14ac:dyDescent="0.25">
      <c r="A38" s="67">
        <v>2.7</v>
      </c>
      <c r="B38" s="180" t="s">
        <v>157</v>
      </c>
      <c r="C38" s="24"/>
      <c r="D38" s="68"/>
      <c r="E38" s="22"/>
      <c r="F38" s="59"/>
      <c r="G38" s="25"/>
      <c r="H38" s="187">
        <f t="shared" si="0"/>
        <v>0</v>
      </c>
      <c r="I38" s="22"/>
      <c r="J38" s="22"/>
      <c r="K38" s="22"/>
    </row>
    <row r="39" spans="1:11" x14ac:dyDescent="0.25">
      <c r="A39" s="67">
        <v>2.8</v>
      </c>
      <c r="B39" s="180" t="s">
        <v>158</v>
      </c>
      <c r="C39" s="24"/>
      <c r="D39" s="68"/>
      <c r="E39" s="22"/>
      <c r="F39" s="59"/>
      <c r="G39" s="25"/>
      <c r="H39" s="187">
        <f t="shared" si="0"/>
        <v>0</v>
      </c>
      <c r="I39" s="22"/>
      <c r="J39" s="22"/>
      <c r="K39" s="22"/>
    </row>
    <row r="40" spans="1:11" x14ac:dyDescent="0.25">
      <c r="A40" s="67">
        <v>2.9</v>
      </c>
      <c r="B40" s="180" t="s">
        <v>159</v>
      </c>
      <c r="C40" s="24"/>
      <c r="D40" s="68"/>
      <c r="E40" s="22"/>
      <c r="F40" s="59"/>
      <c r="G40" s="25"/>
      <c r="H40" s="187">
        <f t="shared" si="0"/>
        <v>0</v>
      </c>
      <c r="I40" s="22"/>
      <c r="J40" s="22"/>
      <c r="K40" s="22"/>
    </row>
    <row r="41" spans="1:11" x14ac:dyDescent="0.25">
      <c r="A41" s="110" t="s">
        <v>136</v>
      </c>
      <c r="B41" s="67" t="s">
        <v>49</v>
      </c>
      <c r="C41" s="24"/>
      <c r="D41" s="239" t="s">
        <v>194</v>
      </c>
      <c r="E41" s="22"/>
      <c r="F41" s="25"/>
      <c r="G41" s="25"/>
      <c r="H41" s="188">
        <f t="shared" si="0"/>
        <v>0</v>
      </c>
      <c r="I41" s="22"/>
      <c r="J41" s="22"/>
      <c r="K41" s="22"/>
    </row>
    <row r="42" spans="1:11" ht="14.25" thickBot="1" x14ac:dyDescent="0.3">
      <c r="A42" s="80"/>
      <c r="B42" s="80" t="s">
        <v>50</v>
      </c>
      <c r="C42" s="81"/>
      <c r="D42" s="75"/>
      <c r="E42" s="73"/>
      <c r="F42" s="75">
        <f>SUM(F32:F41)</f>
        <v>0</v>
      </c>
      <c r="G42" s="75"/>
      <c r="H42" s="75">
        <f>SUM(H32:H41)</f>
        <v>0</v>
      </c>
      <c r="I42" s="22"/>
      <c r="J42" s="22"/>
      <c r="K42" s="22"/>
    </row>
    <row r="43" spans="1:11" ht="14.25" thickTop="1" x14ac:dyDescent="0.25">
      <c r="A43" s="23"/>
      <c r="B43" s="23"/>
      <c r="C43" s="24"/>
      <c r="D43" s="25"/>
      <c r="E43" s="22"/>
      <c r="F43" s="25"/>
      <c r="G43" s="25"/>
      <c r="H43" s="25"/>
      <c r="I43" s="22"/>
      <c r="J43" s="22"/>
      <c r="K43" s="22"/>
    </row>
    <row r="44" spans="1:11" ht="14.25" thickBot="1" x14ac:dyDescent="0.3">
      <c r="A44" s="111" t="s">
        <v>139</v>
      </c>
      <c r="B44" s="80" t="s">
        <v>124</v>
      </c>
      <c r="C44" s="81"/>
      <c r="D44" s="105" t="s">
        <v>90</v>
      </c>
      <c r="E44" s="73"/>
      <c r="F44" s="75"/>
      <c r="G44" s="25"/>
      <c r="H44" s="25"/>
      <c r="I44" s="22"/>
      <c r="J44" s="22"/>
      <c r="K44" s="22"/>
    </row>
    <row r="45" spans="1:11" ht="14.25" thickTop="1" x14ac:dyDescent="0.25">
      <c r="A45" s="23"/>
      <c r="B45" s="23"/>
      <c r="C45" s="24"/>
      <c r="D45" s="25"/>
      <c r="E45" s="22"/>
      <c r="F45" s="25"/>
      <c r="G45" s="25"/>
      <c r="H45" s="25"/>
      <c r="I45" s="22"/>
      <c r="J45" s="22"/>
      <c r="K45" s="22"/>
    </row>
    <row r="46" spans="1:11" ht="14.25" thickBot="1" x14ac:dyDescent="0.3">
      <c r="A46" s="26"/>
      <c r="B46" s="26" t="s">
        <v>51</v>
      </c>
      <c r="C46" s="24"/>
      <c r="D46" s="25"/>
      <c r="E46" s="22"/>
      <c r="F46" s="82">
        <v>0</v>
      </c>
      <c r="G46" s="25"/>
      <c r="H46" s="25"/>
      <c r="I46" s="22"/>
      <c r="J46" s="22"/>
      <c r="K46" s="22"/>
    </row>
    <row r="47" spans="1:11" ht="14.25" thickTop="1" x14ac:dyDescent="0.25">
      <c r="A47" s="23"/>
      <c r="B47" s="23"/>
      <c r="C47" s="24"/>
      <c r="D47" s="25"/>
      <c r="E47" s="22"/>
      <c r="F47" s="25"/>
      <c r="G47" s="25"/>
      <c r="H47" s="25"/>
      <c r="I47" s="22"/>
      <c r="J47" s="22"/>
      <c r="K47" s="22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4.2291666666666665E-2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4"/>
  <sheetViews>
    <sheetView topLeftCell="A46" zoomScale="80" zoomScaleNormal="80" zoomScaleSheetLayoutView="100" workbookViewId="0">
      <selection activeCell="B20" sqref="B20:C2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51" t="s">
        <v>173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48" t="s">
        <v>52</v>
      </c>
      <c r="B3" s="249"/>
      <c r="C3" s="249"/>
      <c r="D3" s="249"/>
      <c r="E3" s="249"/>
      <c r="F3" s="24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3" t="s">
        <v>8</v>
      </c>
      <c r="B4" s="124" t="s">
        <v>151</v>
      </c>
      <c r="C4" s="124" t="s">
        <v>150</v>
      </c>
      <c r="D4" s="125" t="s">
        <v>53</v>
      </c>
      <c r="E4" s="124" t="s">
        <v>54</v>
      </c>
      <c r="F4" s="126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19">
        <v>1</v>
      </c>
      <c r="B5" s="120">
        <v>2</v>
      </c>
      <c r="C5" s="120">
        <v>3</v>
      </c>
      <c r="D5" s="120">
        <v>4</v>
      </c>
      <c r="E5" s="121">
        <v>5</v>
      </c>
      <c r="F5" s="122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4"/>
      <c r="B6" s="112" t="s">
        <v>181</v>
      </c>
      <c r="C6" s="112" t="s">
        <v>181</v>
      </c>
      <c r="D6" s="113" t="s">
        <v>181</v>
      </c>
      <c r="E6" s="112" t="s">
        <v>181</v>
      </c>
      <c r="F6" s="115" t="s">
        <v>181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4"/>
      <c r="B7" s="112"/>
      <c r="C7" s="112"/>
      <c r="D7" s="112"/>
      <c r="E7" s="112"/>
      <c r="F7" s="1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thickBot="1" x14ac:dyDescent="0.3">
      <c r="A9" s="11" t="s">
        <v>114</v>
      </c>
      <c r="B9" s="5"/>
      <c r="C9" s="5"/>
      <c r="D9" s="5"/>
      <c r="E9" s="5"/>
      <c r="F9" s="5"/>
      <c r="G9" s="5"/>
      <c r="H9" s="5"/>
      <c r="I9" s="5"/>
      <c r="J9" s="5"/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84.75" thickBot="1" x14ac:dyDescent="0.3">
      <c r="A10" s="123" t="s">
        <v>8</v>
      </c>
      <c r="B10" s="124" t="s">
        <v>151</v>
      </c>
      <c r="C10" s="124" t="s">
        <v>150</v>
      </c>
      <c r="D10" s="128" t="s">
        <v>118</v>
      </c>
      <c r="E10" s="128" t="s">
        <v>115</v>
      </c>
      <c r="F10" s="128" t="s">
        <v>116</v>
      </c>
      <c r="G10" s="128" t="s">
        <v>117</v>
      </c>
      <c r="H10" s="125" t="s">
        <v>56</v>
      </c>
      <c r="I10" s="124" t="s">
        <v>57</v>
      </c>
      <c r="J10" s="129" t="s">
        <v>142</v>
      </c>
      <c r="K10" s="124" t="s">
        <v>149</v>
      </c>
      <c r="L10" s="126" t="s">
        <v>55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thickTop="1" x14ac:dyDescent="0.25">
      <c r="A11" s="119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9</v>
      </c>
      <c r="J11" s="120">
        <v>10</v>
      </c>
      <c r="K11" s="120">
        <v>11</v>
      </c>
      <c r="L11" s="127">
        <v>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114"/>
      <c r="B12" s="112" t="s">
        <v>181</v>
      </c>
      <c r="C12" s="112" t="s">
        <v>181</v>
      </c>
      <c r="D12" s="112" t="s">
        <v>181</v>
      </c>
      <c r="E12" s="112" t="s">
        <v>181</v>
      </c>
      <c r="F12" s="112" t="s">
        <v>181</v>
      </c>
      <c r="G12" s="112" t="s">
        <v>181</v>
      </c>
      <c r="H12" s="112" t="s">
        <v>181</v>
      </c>
      <c r="I12" s="112" t="s">
        <v>181</v>
      </c>
      <c r="J12" s="112" t="s">
        <v>181</v>
      </c>
      <c r="K12" s="112" t="s">
        <v>181</v>
      </c>
      <c r="L12" s="112" t="s">
        <v>181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4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181" customFormat="1" ht="13.5" customHeight="1" x14ac:dyDescent="0.25">
      <c r="A14" s="189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6" ht="13.5" customHeight="1" thickBot="1" x14ac:dyDescent="0.3">
      <c r="A16" s="106" t="s">
        <v>126</v>
      </c>
      <c r="B16" s="107"/>
      <c r="C16" s="107"/>
      <c r="D16" s="107"/>
      <c r="E16" s="107"/>
      <c r="F16" s="5"/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7" ht="84.75" thickBot="1" x14ac:dyDescent="0.3">
      <c r="A17" s="123" t="s">
        <v>8</v>
      </c>
      <c r="B17" s="124" t="s">
        <v>151</v>
      </c>
      <c r="C17" s="124" t="s">
        <v>150</v>
      </c>
      <c r="D17" s="128" t="s">
        <v>118</v>
      </c>
      <c r="E17" s="128" t="s">
        <v>119</v>
      </c>
      <c r="F17" s="128" t="s">
        <v>116</v>
      </c>
      <c r="G17" s="125" t="s">
        <v>153</v>
      </c>
      <c r="H17" s="125" t="s">
        <v>56</v>
      </c>
      <c r="I17" s="124" t="s">
        <v>57</v>
      </c>
      <c r="J17" s="129" t="s">
        <v>142</v>
      </c>
      <c r="K17" s="124" t="s">
        <v>149</v>
      </c>
      <c r="L17" s="126" t="s">
        <v>55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7" ht="13.5" customHeight="1" thickTop="1" x14ac:dyDescent="0.25">
      <c r="A18" s="119">
        <v>1</v>
      </c>
      <c r="B18" s="120">
        <v>2</v>
      </c>
      <c r="C18" s="120">
        <v>3</v>
      </c>
      <c r="D18" s="120">
        <v>4</v>
      </c>
      <c r="E18" s="120">
        <v>5</v>
      </c>
      <c r="F18" s="120">
        <v>6</v>
      </c>
      <c r="G18" s="120">
        <v>7</v>
      </c>
      <c r="H18" s="120">
        <v>8</v>
      </c>
      <c r="I18" s="120">
        <v>9</v>
      </c>
      <c r="J18" s="120">
        <v>10</v>
      </c>
      <c r="K18" s="120">
        <v>11</v>
      </c>
      <c r="L18" s="127">
        <v>12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7" ht="13.5" customHeight="1" x14ac:dyDescent="0.25">
      <c r="A19" s="114"/>
      <c r="B19" s="112" t="s">
        <v>181</v>
      </c>
      <c r="C19" s="112" t="s">
        <v>181</v>
      </c>
      <c r="D19" s="112"/>
      <c r="E19" s="112"/>
      <c r="F19" s="112"/>
      <c r="G19" s="112"/>
      <c r="H19" s="112"/>
      <c r="I19" s="112"/>
      <c r="J19" s="112"/>
      <c r="K19" s="112"/>
      <c r="L19" s="11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7" ht="13.5" customHeight="1" x14ac:dyDescent="0.25">
      <c r="A20" s="114"/>
      <c r="B20" s="112"/>
      <c r="C20" s="112"/>
      <c r="D20" s="112"/>
      <c r="E20" s="112"/>
      <c r="F20" s="112"/>
      <c r="G20" s="112"/>
      <c r="H20" s="113"/>
      <c r="I20" s="112"/>
      <c r="J20" s="112"/>
      <c r="K20" s="112"/>
      <c r="L20" s="11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7" s="181" customFormat="1" ht="13.5" customHeight="1" x14ac:dyDescent="0.25">
      <c r="A21" s="189"/>
      <c r="B21" s="112"/>
      <c r="C21" s="112"/>
      <c r="D21" s="190"/>
      <c r="E21" s="190"/>
      <c r="F21" s="190"/>
      <c r="G21" s="190"/>
      <c r="H21" s="191"/>
      <c r="I21" s="190"/>
      <c r="J21" s="190"/>
      <c r="K21" s="190"/>
      <c r="L21" s="19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7" s="197" customFormat="1" ht="13.5" customHeight="1" thickBot="1" x14ac:dyDescent="0.3">
      <c r="A22" s="193" t="s">
        <v>13</v>
      </c>
      <c r="B22" s="194"/>
      <c r="C22" s="194" t="s">
        <v>90</v>
      </c>
      <c r="D22" s="194" t="s">
        <v>90</v>
      </c>
      <c r="E22" s="195">
        <f>SUM(E19:E21)</f>
        <v>0</v>
      </c>
      <c r="F22" s="195">
        <f>SUM(F19:F21)</f>
        <v>0</v>
      </c>
      <c r="G22" s="195">
        <f>SUM(G19:G21)</f>
        <v>0</v>
      </c>
      <c r="H22" s="194" t="s">
        <v>90</v>
      </c>
      <c r="I22" s="194" t="s">
        <v>90</v>
      </c>
      <c r="J22" s="194" t="s">
        <v>90</v>
      </c>
      <c r="K22" s="194" t="s">
        <v>90</v>
      </c>
      <c r="L22" s="196" t="s">
        <v>90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7" s="98" customFormat="1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7" ht="13.5" customHeight="1" thickBot="1" x14ac:dyDescent="0.3">
      <c r="A24" s="250" t="s">
        <v>127</v>
      </c>
      <c r="B24" s="249"/>
      <c r="C24" s="249"/>
      <c r="D24" s="249"/>
      <c r="E24" s="249"/>
      <c r="F24" s="249"/>
      <c r="G24" s="24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7" ht="27.75" thickBot="1" x14ac:dyDescent="0.3">
      <c r="A25" s="123" t="s">
        <v>8</v>
      </c>
      <c r="B25" s="124" t="s">
        <v>59</v>
      </c>
      <c r="C25" s="125" t="s">
        <v>60</v>
      </c>
      <c r="D25" s="124" t="s">
        <v>61</v>
      </c>
      <c r="E25" s="125" t="s">
        <v>62</v>
      </c>
      <c r="F25" s="126" t="s">
        <v>55</v>
      </c>
      <c r="H25" s="3"/>
      <c r="I25" s="3"/>
      <c r="J25" s="3"/>
      <c r="K25" s="3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7" ht="13.5" customHeight="1" thickTop="1" x14ac:dyDescent="0.25">
      <c r="A26" s="130">
        <v>1</v>
      </c>
      <c r="B26" s="120">
        <v>2</v>
      </c>
      <c r="C26" s="131">
        <v>3</v>
      </c>
      <c r="D26" s="132">
        <v>4</v>
      </c>
      <c r="E26" s="131">
        <v>5</v>
      </c>
      <c r="F26" s="122">
        <v>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7" ht="13.5" customHeight="1" x14ac:dyDescent="0.25">
      <c r="A27" s="114"/>
      <c r="B27" s="112" t="s">
        <v>181</v>
      </c>
      <c r="C27" s="112" t="s">
        <v>181</v>
      </c>
      <c r="D27" s="112" t="s">
        <v>181</v>
      </c>
      <c r="E27" s="112" t="s">
        <v>181</v>
      </c>
      <c r="F27" s="115" t="s">
        <v>181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7" ht="13.5" customHeight="1" x14ac:dyDescent="0.25">
      <c r="A28" s="114"/>
      <c r="B28" s="112"/>
      <c r="C28" s="112"/>
      <c r="D28" s="112"/>
      <c r="E28" s="112"/>
      <c r="F28" s="11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7" ht="13.5" customHeight="1" thickBot="1" x14ac:dyDescent="0.3">
      <c r="A29" s="116"/>
      <c r="B29" s="117"/>
      <c r="C29" s="117"/>
      <c r="D29" s="117"/>
      <c r="E29" s="117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7" ht="13.5" customHeight="1" x14ac:dyDescent="0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7" ht="13.5" customHeight="1" thickBot="1" x14ac:dyDescent="0.3">
      <c r="A31" s="11" t="s">
        <v>128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7" ht="72.75" thickBot="1" x14ac:dyDescent="0.3">
      <c r="A32" s="123" t="s">
        <v>8</v>
      </c>
      <c r="B32" s="124" t="s">
        <v>59</v>
      </c>
      <c r="C32" s="125" t="s">
        <v>60</v>
      </c>
      <c r="D32" s="124" t="s">
        <v>61</v>
      </c>
      <c r="E32" s="125" t="s">
        <v>62</v>
      </c>
      <c r="F32" s="125" t="s">
        <v>56</v>
      </c>
      <c r="G32" s="128" t="s">
        <v>119</v>
      </c>
      <c r="H32" s="128" t="s">
        <v>63</v>
      </c>
      <c r="I32" s="128" t="s">
        <v>117</v>
      </c>
      <c r="J32" s="125" t="s">
        <v>57</v>
      </c>
      <c r="K32" s="129" t="s">
        <v>142</v>
      </c>
      <c r="L32" s="124" t="s">
        <v>58</v>
      </c>
      <c r="M32" s="126" t="s">
        <v>55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5" customHeight="1" thickTop="1" x14ac:dyDescent="0.25">
      <c r="A33" s="119">
        <v>1</v>
      </c>
      <c r="B33" s="120">
        <v>2</v>
      </c>
      <c r="C33" s="120">
        <v>3</v>
      </c>
      <c r="D33" s="121">
        <v>4</v>
      </c>
      <c r="E33" s="120">
        <v>5</v>
      </c>
      <c r="F33" s="121">
        <v>6</v>
      </c>
      <c r="G33" s="120">
        <v>7</v>
      </c>
      <c r="H33" s="121">
        <v>8</v>
      </c>
      <c r="I33" s="120">
        <v>9</v>
      </c>
      <c r="J33" s="121">
        <v>10</v>
      </c>
      <c r="K33" s="120">
        <v>11</v>
      </c>
      <c r="L33" s="121">
        <v>12</v>
      </c>
      <c r="M33" s="122">
        <v>13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3.5" customHeight="1" x14ac:dyDescent="0.25">
      <c r="A34" s="114"/>
      <c r="B34" s="112" t="s">
        <v>181</v>
      </c>
      <c r="C34" s="112" t="s">
        <v>181</v>
      </c>
      <c r="D34" s="112" t="s">
        <v>181</v>
      </c>
      <c r="E34" s="112" t="s">
        <v>181</v>
      </c>
      <c r="F34" s="112" t="s">
        <v>181</v>
      </c>
      <c r="G34" s="112" t="s">
        <v>181</v>
      </c>
      <c r="H34" s="112" t="s">
        <v>181</v>
      </c>
      <c r="I34" s="112" t="s">
        <v>181</v>
      </c>
      <c r="J34" s="112" t="s">
        <v>181</v>
      </c>
      <c r="K34" s="112" t="s">
        <v>181</v>
      </c>
      <c r="L34" s="112" t="s">
        <v>181</v>
      </c>
      <c r="M34" s="112" t="s">
        <v>181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x14ac:dyDescent="0.25">
      <c r="A35" s="114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s="181" customFormat="1" ht="13.5" customHeight="1" x14ac:dyDescent="0.25">
      <c r="A36" s="189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s="199" customFormat="1" ht="13.5" customHeight="1" thickBot="1" x14ac:dyDescent="0.3">
      <c r="A37" s="193" t="s">
        <v>13</v>
      </c>
      <c r="B37" s="194"/>
      <c r="C37" s="194" t="s">
        <v>90</v>
      </c>
      <c r="D37" s="194" t="s">
        <v>90</v>
      </c>
      <c r="E37" s="194" t="s">
        <v>90</v>
      </c>
      <c r="F37" s="194" t="s">
        <v>90</v>
      </c>
      <c r="G37" s="198">
        <f>SUM(G34:G36)</f>
        <v>0</v>
      </c>
      <c r="H37" s="112"/>
      <c r="I37" s="198">
        <f t="shared" ref="I37" si="0">SUM(I34:I36)</f>
        <v>0</v>
      </c>
      <c r="J37" s="194" t="s">
        <v>90</v>
      </c>
      <c r="K37" s="194" t="s">
        <v>90</v>
      </c>
      <c r="L37" s="194" t="s">
        <v>90</v>
      </c>
      <c r="M37" s="196" t="s">
        <v>90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5" customHeight="1" x14ac:dyDescent="0.25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7" ht="13.5" customHeight="1" thickBot="1" x14ac:dyDescent="0.3">
      <c r="A39" s="106" t="s">
        <v>129</v>
      </c>
      <c r="B39" s="107"/>
      <c r="C39" s="107"/>
      <c r="D39" s="107"/>
      <c r="E39" s="107"/>
      <c r="F39" s="107"/>
      <c r="G39" s="5"/>
      <c r="H39" s="5"/>
      <c r="I39" s="5"/>
      <c r="J39" s="5"/>
      <c r="K39" s="5"/>
      <c r="L39" s="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7" ht="72.75" thickBot="1" x14ac:dyDescent="0.3">
      <c r="A40" s="123" t="s">
        <v>8</v>
      </c>
      <c r="B40" s="124" t="s">
        <v>59</v>
      </c>
      <c r="C40" s="125" t="s">
        <v>60</v>
      </c>
      <c r="D40" s="124" t="s">
        <v>61</v>
      </c>
      <c r="E40" s="125" t="s">
        <v>62</v>
      </c>
      <c r="F40" s="125" t="s">
        <v>56</v>
      </c>
      <c r="G40" s="128" t="s">
        <v>119</v>
      </c>
      <c r="H40" s="128" t="s">
        <v>63</v>
      </c>
      <c r="I40" s="128" t="s">
        <v>147</v>
      </c>
      <c r="J40" s="125" t="s">
        <v>57</v>
      </c>
      <c r="K40" s="129" t="s">
        <v>142</v>
      </c>
      <c r="L40" s="124" t="s">
        <v>58</v>
      </c>
      <c r="M40" s="126" t="s">
        <v>55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 thickTop="1" x14ac:dyDescent="0.25">
      <c r="A41" s="119">
        <v>1</v>
      </c>
      <c r="B41" s="120">
        <v>2</v>
      </c>
      <c r="C41" s="120">
        <v>3</v>
      </c>
      <c r="D41" s="121">
        <v>4</v>
      </c>
      <c r="E41" s="120">
        <v>5</v>
      </c>
      <c r="F41" s="121">
        <v>6</v>
      </c>
      <c r="G41" s="120">
        <v>7</v>
      </c>
      <c r="H41" s="121">
        <v>8</v>
      </c>
      <c r="I41" s="120">
        <v>9</v>
      </c>
      <c r="J41" s="121">
        <v>10</v>
      </c>
      <c r="K41" s="120">
        <v>11</v>
      </c>
      <c r="L41" s="121">
        <v>12</v>
      </c>
      <c r="M41" s="122">
        <v>13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5" customHeight="1" x14ac:dyDescent="0.25">
      <c r="A42" s="114"/>
      <c r="B42" s="112" t="s">
        <v>181</v>
      </c>
      <c r="C42" s="112" t="s">
        <v>181</v>
      </c>
      <c r="D42" s="112" t="s">
        <v>181</v>
      </c>
      <c r="E42" s="112" t="s">
        <v>181</v>
      </c>
      <c r="F42" s="112" t="s">
        <v>181</v>
      </c>
      <c r="G42" s="112" t="s">
        <v>181</v>
      </c>
      <c r="H42" s="112" t="s">
        <v>181</v>
      </c>
      <c r="I42" s="112" t="s">
        <v>181</v>
      </c>
      <c r="J42" s="112" t="s">
        <v>181</v>
      </c>
      <c r="K42" s="112" t="s">
        <v>181</v>
      </c>
      <c r="L42" s="112" t="s">
        <v>181</v>
      </c>
      <c r="M42" s="112" t="s">
        <v>181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x14ac:dyDescent="0.25">
      <c r="A43" s="114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s="181" customFormat="1" ht="13.5" customHeight="1" x14ac:dyDescent="0.25">
      <c r="A44" s="189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s="199" customFormat="1" ht="13.5" customHeight="1" thickBot="1" x14ac:dyDescent="0.3">
      <c r="A45" s="193" t="s">
        <v>13</v>
      </c>
      <c r="B45" s="194"/>
      <c r="C45" s="194" t="s">
        <v>90</v>
      </c>
      <c r="D45" s="194" t="s">
        <v>90</v>
      </c>
      <c r="E45" s="194" t="s">
        <v>90</v>
      </c>
      <c r="F45" s="194" t="s">
        <v>90</v>
      </c>
      <c r="G45" s="198">
        <f>SUM(G42:G44)</f>
        <v>0</v>
      </c>
      <c r="H45" s="198">
        <f t="shared" ref="H45:I45" si="1">SUM(H42:H44)</f>
        <v>0</v>
      </c>
      <c r="I45" s="198">
        <f t="shared" si="1"/>
        <v>0</v>
      </c>
      <c r="J45" s="194" t="s">
        <v>90</v>
      </c>
      <c r="K45" s="194" t="s">
        <v>90</v>
      </c>
      <c r="L45" s="194" t="s">
        <v>90</v>
      </c>
      <c r="M45" s="196" t="s">
        <v>90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7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3">
    <mergeCell ref="A3:F3"/>
    <mergeCell ref="A24:G24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topLeftCell="A7" zoomScaleNormal="100" zoomScaleSheetLayoutView="100" workbookViewId="0">
      <selection activeCell="B14" sqref="B14:J15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98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51" t="s">
        <v>174</v>
      </c>
      <c r="B1" s="251"/>
      <c r="C1" s="251"/>
      <c r="D1" s="251"/>
      <c r="E1" s="251"/>
      <c r="F1" s="251"/>
      <c r="G1" s="251"/>
      <c r="H1" s="251"/>
      <c r="I1" s="251"/>
      <c r="J1" s="25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98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3" t="s">
        <v>8</v>
      </c>
      <c r="B4" s="125" t="s">
        <v>65</v>
      </c>
      <c r="C4" s="128" t="s">
        <v>151</v>
      </c>
      <c r="D4" s="125" t="s">
        <v>66</v>
      </c>
      <c r="E4" s="125" t="s">
        <v>67</v>
      </c>
      <c r="F4" s="129" t="s">
        <v>146</v>
      </c>
      <c r="G4" s="125" t="s">
        <v>68</v>
      </c>
      <c r="H4" s="125" t="s">
        <v>69</v>
      </c>
      <c r="I4" s="128" t="s">
        <v>148</v>
      </c>
      <c r="J4" s="126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19">
        <v>1</v>
      </c>
      <c r="B5" s="120">
        <v>2</v>
      </c>
      <c r="C5" s="120">
        <v>3</v>
      </c>
      <c r="D5" s="120">
        <v>4</v>
      </c>
      <c r="E5" s="120">
        <v>5</v>
      </c>
      <c r="F5" s="120">
        <v>6</v>
      </c>
      <c r="G5" s="120">
        <v>7</v>
      </c>
      <c r="H5" s="120">
        <v>8</v>
      </c>
      <c r="I5" s="120">
        <v>9</v>
      </c>
      <c r="J5" s="127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4"/>
      <c r="B6" s="112" t="s">
        <v>181</v>
      </c>
      <c r="C6" s="112" t="s">
        <v>181</v>
      </c>
      <c r="D6" s="112" t="s">
        <v>181</v>
      </c>
      <c r="E6" s="112" t="s">
        <v>181</v>
      </c>
      <c r="F6" s="112" t="s">
        <v>181</v>
      </c>
      <c r="G6" s="112" t="s">
        <v>181</v>
      </c>
      <c r="H6" s="112" t="s">
        <v>181</v>
      </c>
      <c r="I6" s="112" t="s">
        <v>181</v>
      </c>
      <c r="J6" s="112" t="s">
        <v>181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4"/>
      <c r="B7" s="112"/>
      <c r="C7" s="112"/>
      <c r="D7" s="112"/>
      <c r="E7" s="112"/>
      <c r="F7" s="112"/>
      <c r="G7" s="112"/>
      <c r="H7" s="112"/>
      <c r="I7" s="112"/>
      <c r="J7" s="1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70" t="s">
        <v>13</v>
      </c>
      <c r="B8" s="159" t="s">
        <v>90</v>
      </c>
      <c r="C8" s="159" t="s">
        <v>90</v>
      </c>
      <c r="D8" s="159" t="s">
        <v>90</v>
      </c>
      <c r="E8" s="159" t="s">
        <v>90</v>
      </c>
      <c r="F8" s="117"/>
      <c r="G8" s="117"/>
      <c r="H8" s="112" t="s">
        <v>181</v>
      </c>
      <c r="I8" s="117"/>
      <c r="J8" s="1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3" t="s">
        <v>8</v>
      </c>
      <c r="B11" s="129" t="s">
        <v>143</v>
      </c>
      <c r="C11" s="128" t="s">
        <v>151</v>
      </c>
      <c r="D11" s="124" t="s">
        <v>71</v>
      </c>
      <c r="E11" s="125" t="s">
        <v>67</v>
      </c>
      <c r="F11" s="129" t="s">
        <v>145</v>
      </c>
      <c r="G11" s="125" t="s">
        <v>68</v>
      </c>
      <c r="H11" s="125" t="s">
        <v>69</v>
      </c>
      <c r="I11" s="128" t="s">
        <v>148</v>
      </c>
      <c r="J11" s="126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19">
        <v>1</v>
      </c>
      <c r="B12" s="120">
        <v>2</v>
      </c>
      <c r="C12" s="120">
        <v>3</v>
      </c>
      <c r="D12" s="120">
        <v>4</v>
      </c>
      <c r="E12" s="120">
        <v>5</v>
      </c>
      <c r="F12" s="240">
        <v>6</v>
      </c>
      <c r="G12" s="120">
        <v>7</v>
      </c>
      <c r="H12" s="120">
        <v>8</v>
      </c>
      <c r="I12" s="120">
        <v>9</v>
      </c>
      <c r="J12" s="127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4"/>
      <c r="B13" s="112" t="s">
        <v>181</v>
      </c>
      <c r="C13" s="112" t="s">
        <v>181</v>
      </c>
      <c r="D13" s="112" t="s">
        <v>181</v>
      </c>
      <c r="E13" s="112" t="s">
        <v>181</v>
      </c>
      <c r="F13" s="112" t="s">
        <v>181</v>
      </c>
      <c r="G13" s="112" t="s">
        <v>181</v>
      </c>
      <c r="H13" s="112" t="s">
        <v>181</v>
      </c>
      <c r="I13" s="112" t="s">
        <v>181</v>
      </c>
      <c r="J13" s="112" t="s">
        <v>181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4"/>
      <c r="B14" s="112"/>
      <c r="C14" s="112"/>
      <c r="D14" s="112"/>
      <c r="E14" s="112"/>
      <c r="F14" s="112"/>
      <c r="G14" s="112"/>
      <c r="H14" s="112"/>
      <c r="I14" s="112"/>
      <c r="J14" s="11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6"/>
      <c r="B15" s="112"/>
      <c r="C15" s="112"/>
      <c r="D15" s="112"/>
      <c r="E15" s="112"/>
      <c r="F15" s="112"/>
      <c r="G15" s="112"/>
      <c r="H15" s="112"/>
      <c r="I15" s="112"/>
      <c r="J15" s="11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x14ac:dyDescent="0.25">
      <c r="A17" s="11" t="s">
        <v>140</v>
      </c>
      <c r="B17" s="2"/>
      <c r="C17" s="2"/>
      <c r="D17" s="112" t="s">
        <v>181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x14ac:dyDescent="0.25">
      <c r="A19" s="11" t="s">
        <v>141</v>
      </c>
      <c r="B19" s="2"/>
      <c r="C19" s="2"/>
      <c r="D19" s="112" t="s">
        <v>181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topLeftCell="A13" zoomScaleNormal="100" zoomScaleSheetLayoutView="100" workbookViewId="0">
      <selection activeCell="B15" sqref="B15:E16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style="231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52" t="s">
        <v>175</v>
      </c>
      <c r="B1" s="253"/>
      <c r="C1" s="253"/>
      <c r="D1" s="253"/>
      <c r="E1" s="253"/>
      <c r="F1" s="253"/>
      <c r="G1" s="253"/>
      <c r="H1" s="25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2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1" t="s">
        <v>123</v>
      </c>
      <c r="B3" s="21"/>
      <c r="C3" s="22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2" t="s">
        <v>8</v>
      </c>
      <c r="B4" s="124" t="s">
        <v>85</v>
      </c>
      <c r="C4" s="226" t="s">
        <v>86</v>
      </c>
      <c r="D4" s="125" t="s">
        <v>67</v>
      </c>
      <c r="E4" s="124" t="s">
        <v>87</v>
      </c>
      <c r="F4" s="124" t="s">
        <v>88</v>
      </c>
      <c r="G4" s="125" t="s">
        <v>89</v>
      </c>
      <c r="H4" s="126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38">
        <v>1</v>
      </c>
      <c r="B5" s="139">
        <v>2</v>
      </c>
      <c r="C5" s="227">
        <v>3</v>
      </c>
      <c r="D5" s="140">
        <v>4</v>
      </c>
      <c r="E5" s="140">
        <v>5</v>
      </c>
      <c r="F5" s="140">
        <v>6</v>
      </c>
      <c r="G5" s="140">
        <v>7</v>
      </c>
      <c r="H5" s="141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5"/>
      <c r="B6" s="136" t="s">
        <v>181</v>
      </c>
      <c r="C6" s="136" t="s">
        <v>181</v>
      </c>
      <c r="D6" s="136" t="s">
        <v>181</v>
      </c>
      <c r="E6" s="136" t="s">
        <v>181</v>
      </c>
      <c r="F6" s="136" t="s">
        <v>181</v>
      </c>
      <c r="G6" s="136" t="s">
        <v>181</v>
      </c>
      <c r="H6" s="136" t="s">
        <v>181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5"/>
      <c r="B7" s="136"/>
      <c r="C7" s="136"/>
      <c r="D7" s="136"/>
      <c r="E7" s="136"/>
      <c r="F7" s="136"/>
      <c r="G7" s="136"/>
      <c r="H7" s="13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5"/>
      <c r="B8" s="133"/>
      <c r="C8" s="228"/>
      <c r="D8" s="133"/>
      <c r="E8" s="133"/>
      <c r="F8" s="133"/>
      <c r="G8" s="134"/>
      <c r="H8" s="13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05" customFormat="1" ht="17.25" thickBot="1" x14ac:dyDescent="0.35">
      <c r="A9" s="200" t="s">
        <v>13</v>
      </c>
      <c r="B9" s="201"/>
      <c r="C9" s="229" t="s">
        <v>90</v>
      </c>
      <c r="D9" s="202" t="s">
        <v>90</v>
      </c>
      <c r="E9" s="202" t="s">
        <v>90</v>
      </c>
      <c r="F9" s="206">
        <f>SUM(F6:F8)</f>
        <v>0</v>
      </c>
      <c r="G9" s="202" t="s">
        <v>90</v>
      </c>
      <c r="H9" s="203" t="s">
        <v>90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</row>
    <row r="10" spans="1:22" ht="16.5" customHeight="1" x14ac:dyDescent="0.3">
      <c r="A10" s="1"/>
      <c r="B10" s="1"/>
      <c r="C10" s="22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1" t="s">
        <v>125</v>
      </c>
      <c r="B11" s="21"/>
      <c r="C11" s="22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2" t="s">
        <v>8</v>
      </c>
      <c r="B12" s="125" t="s">
        <v>67</v>
      </c>
      <c r="C12" s="226" t="s">
        <v>87</v>
      </c>
      <c r="D12" s="124" t="s">
        <v>88</v>
      </c>
      <c r="E12" s="126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38">
        <v>1</v>
      </c>
      <c r="B13" s="140">
        <v>2</v>
      </c>
      <c r="C13" s="227">
        <v>3</v>
      </c>
      <c r="D13" s="140">
        <v>4</v>
      </c>
      <c r="E13" s="141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5"/>
      <c r="B14" s="136" t="s">
        <v>181</v>
      </c>
      <c r="C14" s="136" t="s">
        <v>181</v>
      </c>
      <c r="D14" s="136" t="s">
        <v>181</v>
      </c>
      <c r="E14" s="136" t="s">
        <v>181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5"/>
      <c r="B15" s="136"/>
      <c r="C15" s="136"/>
      <c r="D15" s="136"/>
      <c r="E15" s="13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3"/>
      <c r="B16" s="136"/>
      <c r="C16" s="136"/>
      <c r="D16" s="136"/>
      <c r="E16" s="13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199" customFormat="1" ht="16.5" customHeight="1" thickBot="1" x14ac:dyDescent="0.35">
      <c r="A17" s="207" t="s">
        <v>13</v>
      </c>
      <c r="B17" s="201"/>
      <c r="C17" s="230" t="s">
        <v>90</v>
      </c>
      <c r="D17" s="208">
        <f>SUM(D14:D16)</f>
        <v>0</v>
      </c>
      <c r="E17" s="209" t="s">
        <v>90</v>
      </c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</row>
    <row r="18" spans="1:22" ht="16.5" customHeight="1" x14ac:dyDescent="0.3">
      <c r="A18" s="1"/>
      <c r="B18" s="1"/>
      <c r="C18" s="22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22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22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2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22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22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22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22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22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22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22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22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22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22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22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22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22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22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22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22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22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2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22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22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22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22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22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22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22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22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22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22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22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22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22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22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22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22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22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22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22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22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22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22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22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22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22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22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22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22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22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22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22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22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22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22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22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22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22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22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22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22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22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22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22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22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22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22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22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22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22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22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22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22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22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22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22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22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22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22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22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22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22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22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22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22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22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22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22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22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22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22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22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22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22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22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22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22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22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22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22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22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22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22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22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22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22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22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22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22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22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22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22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22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22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22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22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22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22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22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22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22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22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22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22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22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22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22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22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22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22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22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22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22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22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22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22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22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22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22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22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22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22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22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22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22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22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22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22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22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22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22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22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22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22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22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22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22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22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22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22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22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22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22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22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22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22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22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22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22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22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22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22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22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22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22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22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22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22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22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22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22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22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22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22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22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22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22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22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22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22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22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22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22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22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22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22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22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22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22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22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22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22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22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22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22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22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22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22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22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22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22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22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22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22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22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22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22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22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22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22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22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22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22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22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22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22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22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22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22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22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22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22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22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22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22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22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22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22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22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22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22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22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22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22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22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22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22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22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22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22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22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22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22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22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22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22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22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22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22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22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22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22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22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22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22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22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22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22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22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22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22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22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22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22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22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22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22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22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22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22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22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22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22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22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22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22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22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22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22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22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22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22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22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22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22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22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22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22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22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22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22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22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22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22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22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22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22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22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22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22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22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22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22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22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22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22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22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22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22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22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22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22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22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22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22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22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22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22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22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22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22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22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22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22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22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22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22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22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22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22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22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22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22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22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22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22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22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22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22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22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22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22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22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22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22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22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22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22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22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22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22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22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22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22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22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22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22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22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22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22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22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22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22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22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22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22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22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22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22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22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22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22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22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22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22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22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22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22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22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22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22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22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22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22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22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22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22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22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22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22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22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22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22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22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22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22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22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22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22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22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22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22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22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22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22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22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22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22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22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22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22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22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22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22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22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22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22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22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22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22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22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22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22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22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22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22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22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22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22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22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22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22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22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22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22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22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22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22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22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22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22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22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22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22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22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22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22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22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22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22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22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22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22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22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22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22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22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22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22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22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22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22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22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22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22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22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22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22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22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22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22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22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22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22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225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225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22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225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225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225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225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225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225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225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225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225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22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225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225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225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225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225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225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225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225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225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22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225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225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225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22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22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22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22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22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22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22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22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22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22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22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22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22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22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22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22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22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22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22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22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22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22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22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22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22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22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22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22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22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22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22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22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22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22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22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22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22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22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22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22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22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22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22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22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22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22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22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22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22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22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22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22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22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22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22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22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22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22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22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22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22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22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22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22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22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22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22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22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22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22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22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22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22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22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22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22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22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22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22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22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22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22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22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22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22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22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22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22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22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22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22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22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22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22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22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22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22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22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22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22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22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22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22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22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22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22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22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22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22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22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22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22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22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22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22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22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22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22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22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22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22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22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22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22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22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22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22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22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22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22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22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22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22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22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22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22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22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22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22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22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22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22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22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22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22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22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22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22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22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22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22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22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22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22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22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22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22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22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22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22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22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22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22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22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22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22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22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22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22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22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22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22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22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22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22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22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22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22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22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22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22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22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22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22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22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22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22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22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22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22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22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22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22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22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22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225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225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225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225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225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225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225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225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225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22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225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225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225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225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225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225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225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22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22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225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225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225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225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225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225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225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225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225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225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225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225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225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225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225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225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225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225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225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225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225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22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225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225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225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225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225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225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225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225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225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225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225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225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22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22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225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225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225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225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225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225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225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225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225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225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225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225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225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225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225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225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225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225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225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225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225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225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225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225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225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22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225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225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225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225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225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225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225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225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225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225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225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225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225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225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225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225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225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225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225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225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225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225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225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225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225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225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225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225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225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225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225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225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225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225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225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225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225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225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225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225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225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225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225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225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225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225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225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225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225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225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225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225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225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225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225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225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225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225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225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225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225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225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225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225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225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225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225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225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225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225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225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225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225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225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225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225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225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225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225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225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225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225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225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225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225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225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225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225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225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225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225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225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225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225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225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225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225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225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225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225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225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225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225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225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225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225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225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225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225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225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225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225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22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225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225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225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225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225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225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225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225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225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225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225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225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225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225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225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225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225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225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225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225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225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225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225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225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225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225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225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225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225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225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225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225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225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225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225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225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225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225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225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225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225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225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225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225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225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225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225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225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225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225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225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225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225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225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225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225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225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225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225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225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225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225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225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225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225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225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225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225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225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zoomScaleNormal="100" zoomScaleSheetLayoutView="100" workbookViewId="0">
      <selection activeCell="B35" sqref="B35:G36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51" t="s">
        <v>176</v>
      </c>
      <c r="B1" s="251"/>
      <c r="C1" s="251"/>
      <c r="D1" s="251"/>
      <c r="E1" s="251"/>
      <c r="F1" s="251"/>
      <c r="G1" s="251"/>
      <c r="H1" s="251"/>
      <c r="I1" s="251"/>
      <c r="J1" s="25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99" customFormat="1" ht="21" thickBot="1" x14ac:dyDescent="0.35">
      <c r="A2" s="89"/>
      <c r="B2" s="90"/>
      <c r="C2" s="90"/>
      <c r="D2" s="90"/>
      <c r="E2" s="90"/>
      <c r="F2" s="90"/>
      <c r="G2" s="9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15" t="s">
        <v>165</v>
      </c>
      <c r="B3" s="215"/>
      <c r="C3" s="216"/>
      <c r="D3" s="216"/>
      <c r="E3" s="12"/>
      <c r="F3" s="232" t="s">
        <v>181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2" t="s">
        <v>130</v>
      </c>
      <c r="B5" s="92"/>
      <c r="C5" s="12"/>
      <c r="D5" s="12"/>
      <c r="E5" s="12"/>
      <c r="F5" s="232" t="s">
        <v>181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2" t="s">
        <v>167</v>
      </c>
      <c r="B7" s="92"/>
      <c r="C7" s="99"/>
      <c r="D7" s="99"/>
      <c r="E7" s="99"/>
      <c r="F7" s="99"/>
      <c r="G7" s="99"/>
      <c r="H7" s="91"/>
      <c r="I7" s="9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48" t="s">
        <v>8</v>
      </c>
      <c r="B8" s="128" t="s">
        <v>100</v>
      </c>
      <c r="C8" s="128" t="s">
        <v>168</v>
      </c>
      <c r="D8" s="128" t="s">
        <v>169</v>
      </c>
      <c r="E8" s="128" t="s">
        <v>170</v>
      </c>
      <c r="F8" s="149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8" thickTop="1" thickBot="1" x14ac:dyDescent="0.35">
      <c r="A9" s="145">
        <v>1</v>
      </c>
      <c r="B9" s="146">
        <v>2</v>
      </c>
      <c r="C9" s="146">
        <v>3</v>
      </c>
      <c r="D9" s="146">
        <v>4</v>
      </c>
      <c r="E9" s="146">
        <v>5</v>
      </c>
      <c r="F9" s="147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7.25" thickBot="1" x14ac:dyDescent="0.35">
      <c r="A10" s="144"/>
      <c r="B10" s="232" t="s">
        <v>181</v>
      </c>
      <c r="C10" s="232" t="s">
        <v>181</v>
      </c>
      <c r="D10" s="232" t="s">
        <v>181</v>
      </c>
      <c r="E10" s="232" t="s">
        <v>181</v>
      </c>
      <c r="F10" s="232" t="s">
        <v>181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7.25" thickBot="1" x14ac:dyDescent="0.35">
      <c r="A11" s="144"/>
      <c r="B11" s="232"/>
      <c r="C11" s="232"/>
      <c r="D11" s="232"/>
      <c r="E11" s="232"/>
      <c r="F11" s="23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99" customFormat="1" ht="17.25" thickBot="1" x14ac:dyDescent="0.35">
      <c r="A12" s="210"/>
      <c r="B12" s="232"/>
      <c r="C12" s="232"/>
      <c r="D12" s="232"/>
      <c r="E12" s="232"/>
      <c r="F12" s="23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04" customFormat="1" ht="17.25" thickBot="1" x14ac:dyDescent="0.35">
      <c r="A13" s="157" t="s">
        <v>13</v>
      </c>
      <c r="B13" s="201"/>
      <c r="C13" s="211" t="s">
        <v>90</v>
      </c>
      <c r="D13" s="206">
        <f>SUM(D10:D12)</f>
        <v>0</v>
      </c>
      <c r="E13" s="211" t="s">
        <v>90</v>
      </c>
      <c r="F13" s="209" t="s">
        <v>90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55" t="s">
        <v>131</v>
      </c>
      <c r="B15" s="255"/>
      <c r="C15" s="255"/>
      <c r="D15" s="255"/>
      <c r="E15" s="255"/>
      <c r="F15" s="255"/>
      <c r="G15" s="255"/>
      <c r="H15" s="255"/>
      <c r="I15" s="25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48" t="s">
        <v>8</v>
      </c>
      <c r="B16" s="128" t="s">
        <v>101</v>
      </c>
      <c r="C16" s="128" t="s">
        <v>102</v>
      </c>
      <c r="D16" s="128" t="s">
        <v>103</v>
      </c>
      <c r="E16" s="128" t="s">
        <v>104</v>
      </c>
      <c r="F16" s="128" t="s">
        <v>105</v>
      </c>
      <c r="G16" s="128" t="s">
        <v>106</v>
      </c>
      <c r="H16" s="128" t="s">
        <v>107</v>
      </c>
      <c r="I16" s="149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8" thickTop="1" thickBot="1" x14ac:dyDescent="0.35">
      <c r="A17" s="145">
        <v>1</v>
      </c>
      <c r="B17" s="146">
        <v>2</v>
      </c>
      <c r="C17" s="146">
        <v>3</v>
      </c>
      <c r="D17" s="146">
        <v>4</v>
      </c>
      <c r="E17" s="146">
        <v>5</v>
      </c>
      <c r="F17" s="146">
        <v>6</v>
      </c>
      <c r="G17" s="146">
        <v>7</v>
      </c>
      <c r="H17" s="146">
        <v>8</v>
      </c>
      <c r="I17" s="147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7.25" thickBot="1" x14ac:dyDescent="0.35">
      <c r="A18" s="144"/>
      <c r="B18" s="232" t="s">
        <v>181</v>
      </c>
      <c r="C18" s="232" t="s">
        <v>181</v>
      </c>
      <c r="D18" s="232" t="s">
        <v>181</v>
      </c>
      <c r="E18" s="232" t="s">
        <v>181</v>
      </c>
      <c r="F18" s="232" t="s">
        <v>181</v>
      </c>
      <c r="G18" s="232" t="s">
        <v>181</v>
      </c>
      <c r="H18" s="232" t="s">
        <v>181</v>
      </c>
      <c r="I18" s="232" t="s">
        <v>181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7.25" thickBot="1" x14ac:dyDescent="0.35">
      <c r="A19" s="144"/>
      <c r="B19" s="232"/>
      <c r="C19" s="232"/>
      <c r="D19" s="232"/>
      <c r="E19" s="232"/>
      <c r="F19" s="232"/>
      <c r="G19" s="232"/>
      <c r="H19" s="232"/>
      <c r="I19" s="23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99" customFormat="1" ht="17.25" thickBot="1" x14ac:dyDescent="0.35">
      <c r="A20" s="210"/>
      <c r="B20" s="232"/>
      <c r="C20" s="232"/>
      <c r="D20" s="232"/>
      <c r="E20" s="232"/>
      <c r="F20" s="232"/>
      <c r="G20" s="232"/>
      <c r="H20" s="232"/>
      <c r="I20" s="23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57" t="s">
        <v>13</v>
      </c>
      <c r="B21" s="201"/>
      <c r="C21" s="211" t="s">
        <v>90</v>
      </c>
      <c r="D21" s="211" t="s">
        <v>90</v>
      </c>
      <c r="E21" s="211" t="s">
        <v>90</v>
      </c>
      <c r="F21" s="206">
        <f>SUM(F18:F20)</f>
        <v>0</v>
      </c>
      <c r="G21" s="211" t="s">
        <v>90</v>
      </c>
      <c r="H21" s="232"/>
      <c r="I21" s="209" t="s">
        <v>90</v>
      </c>
    </row>
    <row r="22" spans="1:24" ht="20.25" x14ac:dyDescent="0.3">
      <c r="A22" s="89"/>
      <c r="B22" s="90"/>
      <c r="C22" s="90"/>
      <c r="D22" s="90"/>
      <c r="E22" s="90"/>
      <c r="F22" s="90"/>
      <c r="G22" s="9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2" t="s">
        <v>152</v>
      </c>
      <c r="B23" s="92"/>
      <c r="C23" s="90"/>
      <c r="D23" s="90"/>
      <c r="E23" s="90"/>
      <c r="F23" s="90"/>
      <c r="G23" s="9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48" t="s">
        <v>8</v>
      </c>
      <c r="B24" s="128" t="s">
        <v>151</v>
      </c>
      <c r="C24" s="128" t="s">
        <v>150</v>
      </c>
      <c r="D24" s="128" t="s">
        <v>118</v>
      </c>
      <c r="E24" s="128" t="s">
        <v>115</v>
      </c>
      <c r="F24" s="128" t="s">
        <v>116</v>
      </c>
      <c r="G24" s="128" t="s">
        <v>117</v>
      </c>
      <c r="H24" s="125" t="s">
        <v>154</v>
      </c>
      <c r="I24" s="125" t="s">
        <v>155</v>
      </c>
      <c r="J24" s="149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8" thickTop="1" thickBot="1" x14ac:dyDescent="0.35">
      <c r="A25" s="151">
        <v>1</v>
      </c>
      <c r="B25" s="152">
        <v>2</v>
      </c>
      <c r="C25" s="152">
        <v>3</v>
      </c>
      <c r="D25" s="152">
        <v>4</v>
      </c>
      <c r="E25" s="152">
        <v>5</v>
      </c>
      <c r="F25" s="152">
        <v>6</v>
      </c>
      <c r="G25" s="152">
        <v>7</v>
      </c>
      <c r="H25" s="152">
        <v>8</v>
      </c>
      <c r="I25" s="152">
        <v>9</v>
      </c>
      <c r="J25" s="153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7.25" thickBot="1" x14ac:dyDescent="0.35">
      <c r="A26" s="150"/>
      <c r="B26" s="232" t="s">
        <v>181</v>
      </c>
      <c r="C26" s="232" t="s">
        <v>181</v>
      </c>
      <c r="D26" s="232" t="s">
        <v>181</v>
      </c>
      <c r="E26" s="232" t="s">
        <v>181</v>
      </c>
      <c r="F26" s="232" t="s">
        <v>181</v>
      </c>
      <c r="G26" s="232" t="s">
        <v>181</v>
      </c>
      <c r="H26" s="232" t="s">
        <v>181</v>
      </c>
      <c r="I26" s="232" t="s">
        <v>181</v>
      </c>
      <c r="J26" s="232" t="s">
        <v>181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7.25" thickBot="1" x14ac:dyDescent="0.35">
      <c r="A27" s="150"/>
      <c r="B27" s="232"/>
      <c r="C27" s="232"/>
      <c r="D27" s="232"/>
      <c r="E27" s="232"/>
      <c r="F27" s="232"/>
      <c r="G27" s="232"/>
      <c r="H27" s="232"/>
      <c r="I27" s="232"/>
      <c r="J27" s="23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99" customFormat="1" ht="17.25" thickBot="1" x14ac:dyDescent="0.35">
      <c r="A28" s="212"/>
      <c r="B28" s="232"/>
      <c r="C28" s="232"/>
      <c r="D28" s="232"/>
      <c r="E28" s="232"/>
      <c r="F28" s="232"/>
      <c r="G28" s="232"/>
      <c r="H28" s="232"/>
      <c r="I28" s="232"/>
      <c r="J28" s="23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04" customFormat="1" ht="17.25" thickBot="1" x14ac:dyDescent="0.35">
      <c r="A29" s="213" t="s">
        <v>13</v>
      </c>
      <c r="B29" s="214"/>
      <c r="C29" s="211" t="s">
        <v>90</v>
      </c>
      <c r="D29" s="211" t="s">
        <v>90</v>
      </c>
      <c r="E29" s="211" t="s">
        <v>90</v>
      </c>
      <c r="F29" s="211" t="s">
        <v>90</v>
      </c>
      <c r="G29" s="208">
        <f>SUM(G26:G28)</f>
        <v>0</v>
      </c>
      <c r="H29" s="211" t="s">
        <v>90</v>
      </c>
      <c r="I29" s="211" t="s">
        <v>90</v>
      </c>
      <c r="J29" s="209" t="s">
        <v>90</v>
      </c>
    </row>
    <row r="30" spans="1:24" ht="20.25" x14ac:dyDescent="0.3">
      <c r="A30" s="89"/>
      <c r="B30" s="92"/>
      <c r="C30" s="90"/>
      <c r="D30" s="90"/>
      <c r="E30" s="90"/>
      <c r="F30" s="90"/>
      <c r="G30" s="9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2" t="s">
        <v>132</v>
      </c>
      <c r="B31" s="9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54" t="s">
        <v>8</v>
      </c>
      <c r="B32" s="128" t="s">
        <v>85</v>
      </c>
      <c r="C32" s="128" t="s">
        <v>86</v>
      </c>
      <c r="D32" s="128" t="s">
        <v>91</v>
      </c>
      <c r="E32" s="128" t="s">
        <v>92</v>
      </c>
      <c r="F32" s="128" t="s">
        <v>89</v>
      </c>
      <c r="G32" s="149" t="s">
        <v>55</v>
      </c>
      <c r="H32" s="9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thickBot="1" x14ac:dyDescent="0.35">
      <c r="A33" s="145">
        <v>1</v>
      </c>
      <c r="B33" s="146">
        <v>2</v>
      </c>
      <c r="C33" s="146">
        <v>3</v>
      </c>
      <c r="D33" s="146">
        <v>4</v>
      </c>
      <c r="E33" s="146">
        <v>5</v>
      </c>
      <c r="F33" s="146">
        <v>6</v>
      </c>
      <c r="G33" s="147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thickBot="1" x14ac:dyDescent="0.35">
      <c r="A34" s="144"/>
      <c r="B34" s="232" t="s">
        <v>181</v>
      </c>
      <c r="C34" s="232" t="s">
        <v>181</v>
      </c>
      <c r="D34" s="232" t="s">
        <v>181</v>
      </c>
      <c r="E34" s="232" t="s">
        <v>181</v>
      </c>
      <c r="F34" s="232" t="s">
        <v>181</v>
      </c>
      <c r="G34" s="232" t="s">
        <v>181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thickBot="1" x14ac:dyDescent="0.35">
      <c r="A35" s="144"/>
      <c r="B35" s="232"/>
      <c r="C35" s="232"/>
      <c r="D35" s="232"/>
      <c r="E35" s="232"/>
      <c r="F35" s="232"/>
      <c r="G35" s="23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99" customFormat="1" ht="16.5" customHeight="1" thickBot="1" x14ac:dyDescent="0.35">
      <c r="A36" s="210"/>
      <c r="B36" s="232"/>
      <c r="C36" s="232"/>
      <c r="D36" s="232"/>
      <c r="E36" s="232"/>
      <c r="F36" s="232"/>
      <c r="G36" s="23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13" t="s">
        <v>13</v>
      </c>
      <c r="B37" s="214"/>
      <c r="C37" s="211" t="s">
        <v>90</v>
      </c>
      <c r="D37" s="211" t="s">
        <v>90</v>
      </c>
      <c r="E37" s="206">
        <f>SUM(E34:E36)</f>
        <v>0</v>
      </c>
      <c r="F37" s="211" t="s">
        <v>90</v>
      </c>
      <c r="G37" s="209" t="s">
        <v>90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5"/>
  <sheetViews>
    <sheetView zoomScaleNormal="100" zoomScaleSheetLayoutView="100" workbookViewId="0">
      <selection activeCell="F20" sqref="F20"/>
    </sheetView>
  </sheetViews>
  <sheetFormatPr defaultColWidth="14.42578125" defaultRowHeight="15" customHeight="1" x14ac:dyDescent="0.25"/>
  <cols>
    <col min="1" max="1" width="5.7109375" customWidth="1"/>
    <col min="2" max="2" width="29.710937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51" t="s">
        <v>177</v>
      </c>
      <c r="B1" s="251"/>
      <c r="C1" s="251"/>
      <c r="D1" s="251"/>
      <c r="E1" s="251"/>
      <c r="F1" s="2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98" customFormat="1" ht="18" x14ac:dyDescent="0.3">
      <c r="A2" s="155"/>
      <c r="B2" s="156"/>
      <c r="C2" s="156"/>
      <c r="D2" s="156"/>
      <c r="E2" s="156"/>
      <c r="F2" s="1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93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2" t="s">
        <v>8</v>
      </c>
      <c r="B4" s="125" t="s">
        <v>74</v>
      </c>
      <c r="C4" s="124" t="s">
        <v>94</v>
      </c>
      <c r="D4" s="125" t="s">
        <v>95</v>
      </c>
      <c r="E4" s="125" t="s">
        <v>96</v>
      </c>
      <c r="F4" s="126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38">
        <v>1</v>
      </c>
      <c r="B5" s="139">
        <v>2</v>
      </c>
      <c r="C5" s="140">
        <v>3</v>
      </c>
      <c r="D5" s="140">
        <v>4</v>
      </c>
      <c r="E5" s="140">
        <v>5</v>
      </c>
      <c r="F5" s="141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5"/>
      <c r="B6" s="133" t="s">
        <v>181</v>
      </c>
      <c r="C6" s="133" t="s">
        <v>181</v>
      </c>
      <c r="D6" s="133" t="s">
        <v>181</v>
      </c>
      <c r="E6" s="133" t="s">
        <v>181</v>
      </c>
      <c r="F6" s="133" t="s">
        <v>181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5"/>
      <c r="B7" s="133"/>
      <c r="C7" s="133"/>
      <c r="D7" s="133"/>
      <c r="E7" s="133"/>
      <c r="F7" s="13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57" t="s">
        <v>13</v>
      </c>
      <c r="B8" s="137"/>
      <c r="C8" s="159" t="s">
        <v>90</v>
      </c>
      <c r="D8" s="206">
        <f>SUM(D6:D7)</f>
        <v>0</v>
      </c>
      <c r="E8" s="159" t="s">
        <v>90</v>
      </c>
      <c r="F8" s="158" t="s">
        <v>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97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2" t="s">
        <v>8</v>
      </c>
      <c r="B11" s="125" t="s">
        <v>74</v>
      </c>
      <c r="C11" s="124" t="s">
        <v>94</v>
      </c>
      <c r="D11" s="125" t="s">
        <v>95</v>
      </c>
      <c r="E11" s="125" t="s">
        <v>96</v>
      </c>
      <c r="F11" s="126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38">
        <v>1</v>
      </c>
      <c r="B12" s="139">
        <v>2</v>
      </c>
      <c r="C12" s="140">
        <v>3</v>
      </c>
      <c r="D12" s="140">
        <v>4</v>
      </c>
      <c r="E12" s="140">
        <v>5</v>
      </c>
      <c r="F12" s="141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5"/>
      <c r="B13" s="133" t="str">
        <f t="shared" ref="B13:F13" si="0">B6</f>
        <v>չկա</v>
      </c>
      <c r="C13" s="133" t="str">
        <f t="shared" si="0"/>
        <v>չկա</v>
      </c>
      <c r="D13" s="133" t="str">
        <f t="shared" si="0"/>
        <v>չկա</v>
      </c>
      <c r="E13" s="233" t="str">
        <f t="shared" si="0"/>
        <v>չկա</v>
      </c>
      <c r="F13" s="136" t="str">
        <f t="shared" si="0"/>
        <v>չկա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217" customFormat="1" ht="16.5" customHeight="1" x14ac:dyDescent="0.3">
      <c r="A14" s="135"/>
      <c r="B14" s="133"/>
      <c r="C14" s="133"/>
      <c r="D14" s="133"/>
      <c r="E14" s="233"/>
      <c r="F14" s="13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217" customFormat="1" ht="16.5" customHeight="1" x14ac:dyDescent="0.3">
      <c r="A15" s="135"/>
      <c r="B15" s="133"/>
      <c r="C15" s="133"/>
      <c r="D15" s="133"/>
      <c r="E15" s="233"/>
      <c r="F15" s="1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35"/>
      <c r="B16" s="133"/>
      <c r="C16" s="133"/>
      <c r="D16" s="133"/>
      <c r="E16" s="133"/>
      <c r="F16" s="13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98" customFormat="1" ht="16.5" customHeight="1" thickBot="1" x14ac:dyDescent="0.35">
      <c r="A17" s="157" t="s">
        <v>13</v>
      </c>
      <c r="B17" s="137"/>
      <c r="C17" s="159" t="s">
        <v>90</v>
      </c>
      <c r="D17" s="137"/>
      <c r="E17" s="159" t="s">
        <v>90</v>
      </c>
      <c r="F17" s="158" t="s">
        <v>90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topLeftCell="A10" zoomScaleNormal="100" zoomScaleSheetLayoutView="100" workbookViewId="0">
      <selection activeCell="B14" sqref="B14:G14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52" t="s">
        <v>178</v>
      </c>
      <c r="B1" s="253"/>
      <c r="C1" s="253"/>
      <c r="D1" s="253"/>
      <c r="E1" s="253"/>
      <c r="F1" s="253"/>
      <c r="G1" s="25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98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71" t="s">
        <v>8</v>
      </c>
      <c r="B4" s="172" t="s">
        <v>150</v>
      </c>
      <c r="C4" s="129" t="s">
        <v>151</v>
      </c>
      <c r="D4" s="129" t="s">
        <v>53</v>
      </c>
      <c r="E4" s="173" t="s">
        <v>57</v>
      </c>
      <c r="F4" s="129" t="s">
        <v>113</v>
      </c>
      <c r="G4" s="174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38">
        <v>1</v>
      </c>
      <c r="B5" s="139">
        <v>2</v>
      </c>
      <c r="C5" s="139">
        <v>3</v>
      </c>
      <c r="D5" s="140">
        <v>4</v>
      </c>
      <c r="E5" s="140">
        <v>5</v>
      </c>
      <c r="F5" s="140">
        <v>6</v>
      </c>
      <c r="G5" s="141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5"/>
      <c r="B6" s="133" t="s">
        <v>181</v>
      </c>
      <c r="C6" s="133" t="s">
        <v>181</v>
      </c>
      <c r="D6" s="133" t="s">
        <v>181</v>
      </c>
      <c r="E6" s="133" t="s">
        <v>181</v>
      </c>
      <c r="F6" s="133" t="s">
        <v>181</v>
      </c>
      <c r="G6" s="133" t="s">
        <v>181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5"/>
      <c r="B7" s="133"/>
      <c r="C7" s="133"/>
      <c r="D7" s="133"/>
      <c r="E7" s="133"/>
      <c r="F7" s="133"/>
      <c r="G7" s="13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57" t="s">
        <v>13</v>
      </c>
      <c r="B8" s="137"/>
      <c r="C8" s="159" t="s">
        <v>90</v>
      </c>
      <c r="D8" s="159" t="s">
        <v>90</v>
      </c>
      <c r="E8" s="159" t="s">
        <v>90</v>
      </c>
      <c r="F8" s="206">
        <f>SUM(F6:F7)</f>
        <v>0</v>
      </c>
      <c r="G8" s="160" t="s">
        <v>90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99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0" customFormat="1" ht="48" customHeight="1" thickBot="1" x14ac:dyDescent="0.35">
      <c r="A11" s="171" t="s">
        <v>8</v>
      </c>
      <c r="B11" s="172" t="s">
        <v>150</v>
      </c>
      <c r="C11" s="129" t="s">
        <v>151</v>
      </c>
      <c r="D11" s="129" t="s">
        <v>53</v>
      </c>
      <c r="E11" s="173" t="s">
        <v>57</v>
      </c>
      <c r="F11" s="129" t="s">
        <v>133</v>
      </c>
      <c r="G11" s="174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38">
        <v>1</v>
      </c>
      <c r="B12" s="139">
        <v>2</v>
      </c>
      <c r="C12" s="139">
        <v>3</v>
      </c>
      <c r="D12" s="140">
        <v>4</v>
      </c>
      <c r="E12" s="140">
        <v>5</v>
      </c>
      <c r="F12" s="140">
        <v>6</v>
      </c>
      <c r="G12" s="141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5"/>
      <c r="B13" s="133" t="s">
        <v>181</v>
      </c>
      <c r="C13" s="133" t="s">
        <v>181</v>
      </c>
      <c r="D13" s="133" t="s">
        <v>181</v>
      </c>
      <c r="E13" s="133" t="s">
        <v>181</v>
      </c>
      <c r="F13" s="133" t="s">
        <v>181</v>
      </c>
      <c r="G13" s="133" t="s">
        <v>181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5"/>
      <c r="B14" s="133"/>
      <c r="C14" s="133"/>
      <c r="D14" s="133"/>
      <c r="E14" s="133"/>
      <c r="F14" s="133"/>
      <c r="G14" s="13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57" t="s">
        <v>13</v>
      </c>
      <c r="B15" s="137"/>
      <c r="C15" s="159" t="s">
        <v>90</v>
      </c>
      <c r="D15" s="159" t="s">
        <v>90</v>
      </c>
      <c r="E15" s="159" t="s">
        <v>90</v>
      </c>
      <c r="F15" s="206">
        <f>SUM(F13:F14)</f>
        <v>0</v>
      </c>
      <c r="G15" s="160" t="s">
        <v>90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Layout" zoomScale="90" zoomScaleNormal="85" zoomScaleSheetLayoutView="85" zoomScalePageLayoutView="90" workbookViewId="0">
      <selection activeCell="B7" sqref="B7:D7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52" t="s">
        <v>179</v>
      </c>
      <c r="B1" s="253"/>
      <c r="C1" s="253"/>
      <c r="D1" s="253"/>
      <c r="E1" s="253"/>
      <c r="F1" s="253"/>
      <c r="G1" s="175"/>
      <c r="H1" s="175"/>
      <c r="I1" s="17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56" t="s">
        <v>137</v>
      </c>
      <c r="B3" s="256"/>
      <c r="C3" s="256"/>
      <c r="D3" s="256"/>
      <c r="E3" s="256"/>
      <c r="F3" s="25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3" t="s">
        <v>8</v>
      </c>
      <c r="B4" s="124" t="s">
        <v>108</v>
      </c>
      <c r="C4" s="124" t="s">
        <v>109</v>
      </c>
      <c r="D4" s="124" t="s">
        <v>110</v>
      </c>
      <c r="E4" s="126" t="s">
        <v>164</v>
      </c>
      <c r="F4" s="126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38">
        <v>1</v>
      </c>
      <c r="B5" s="139">
        <v>2</v>
      </c>
      <c r="C5" s="139">
        <v>3</v>
      </c>
      <c r="D5" s="139">
        <v>4</v>
      </c>
      <c r="E5" s="139">
        <v>5</v>
      </c>
      <c r="F5" s="141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5"/>
      <c r="B6" s="133" t="s">
        <v>181</v>
      </c>
      <c r="C6" s="133" t="s">
        <v>181</v>
      </c>
      <c r="D6" s="133" t="s">
        <v>181</v>
      </c>
      <c r="E6" s="133" t="s">
        <v>181</v>
      </c>
      <c r="F6" s="133" t="s">
        <v>181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5"/>
      <c r="B7" s="133"/>
      <c r="C7" s="133"/>
      <c r="D7" s="133"/>
      <c r="E7" s="133"/>
      <c r="F7" s="13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57" t="s">
        <v>13</v>
      </c>
      <c r="B8" s="137"/>
      <c r="C8" s="159" t="s">
        <v>90</v>
      </c>
      <c r="D8" s="208">
        <f>SUM(D6:D7)</f>
        <v>0</v>
      </c>
      <c r="E8" s="159" t="s">
        <v>90</v>
      </c>
      <c r="F8" s="160" t="s">
        <v>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Лист1</vt:lpstr>
      <vt:lpstr>Лист2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keywords>https:/mul2.cpcarmenia.am/tasks/13747/oneclick/029992d22e9486a43559f6d173dfafbfbff93b0dac5936ebfff50246b423d735.xlsx?token=22889d881bd6692a1284f28d3b5adcae</cp:keywords>
  <cp:lastModifiedBy>Admin</cp:lastModifiedBy>
  <cp:lastPrinted>2022-06-24T14:29:57Z</cp:lastPrinted>
  <dcterms:created xsi:type="dcterms:W3CDTF">2022-06-23T16:33:09Z</dcterms:created>
  <dcterms:modified xsi:type="dcterms:W3CDTF">2022-09-14T07:18:28Z</dcterms:modified>
</cp:coreProperties>
</file>