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550" yWindow="3240" windowWidth="2073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  <sheet name="Sheet1" sheetId="12" r:id="rId11"/>
  </sheets>
  <definedNames>
    <definedName name="A">Ընդհանուր!$D$1:$G$1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5621"/>
</workbook>
</file>

<file path=xl/calcChain.xml><?xml version="1.0" encoding="utf-8"?>
<calcChain xmlns="http://schemas.openxmlformats.org/spreadsheetml/2006/main">
  <c r="H41" i="2" l="1"/>
  <c r="H40" i="2"/>
  <c r="H39" i="2"/>
  <c r="H38" i="2"/>
  <c r="H37" i="2"/>
  <c r="H36" i="2"/>
  <c r="H35" i="2"/>
  <c r="H34" i="2"/>
  <c r="H33" i="2"/>
  <c r="H32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D14" i="2"/>
  <c r="F14" i="2"/>
  <c r="H9" i="2"/>
  <c r="H8" i="2"/>
  <c r="F42" i="2"/>
  <c r="H42" i="2" l="1"/>
  <c r="D30" i="2"/>
  <c r="H30" i="2"/>
  <c r="F30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<sst xmlns="http://schemas.openxmlformats.org/spreadsheetml/2006/main" count="723" uniqueCount="197">
  <si>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</si>
  <si>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</si>
  <si>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</si>
  <si>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</si>
  <si>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</si>
  <si>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</si>
  <si>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</si>
  <si>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</si>
  <si>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</si>
  <si>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</si>
  <si>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</si>
  <si>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</si>
  <si>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</si>
  <si>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</si>
  <si>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</si>
  <si>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</si>
  <si>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</si>
  <si>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</si>
  <si>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</si>
  <si>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</si>
  <si>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</si>
  <si>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</si>
  <si>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</si>
  <si>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</si>
  <si>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</si>
  <si>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</si>
  <si>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</si>
  <si>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</si>
  <si>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</si>
  <si>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</si>
  <si>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</si>
  <si>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</si>
  <si>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</si>
  <si>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</si>
  <si>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</si>
  <si>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</si>
  <si>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</si>
  <si>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</si>
  <si>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</si>
  <si>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</si>
  <si>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</si>
  <si>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</si>
  <si>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</si>
  <si>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</si>
  <si>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</si>
  <si>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</si>
  <si>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</si>
  <si>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</si>
  <si>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</si>
  <si>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</si>
  <si>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</si>
  <si>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</si>
  <si>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</si>
  <si>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</si>
  <si>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</si>
  <si>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</si>
  <si>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</si>
  <si>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</si>
  <si>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</si>
  <si>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</si>
  <si>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</si>
  <si>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</si>
  <si>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</si>
  <si>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</si>
  <si>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</si>
  <si>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</si>
  <si>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</si>
  <si>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</si>
  <si>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</si>
  <si>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</si>
  <si>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</si>
  <si>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</si>
  <si>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</si>
  <si>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</si>
  <si>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</si>
  <si>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</si>
  <si>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</si>
  <si>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</si>
  <si>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</si>
  <si>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</si>
  <si>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</si>
  <si>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</si>
  <si>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</si>
  <si>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</si>
  <si>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</si>
  <si>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</si>
  <si>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</si>
  <si>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</si>
  <si>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</si>
  <si>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</si>
  <si>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</si>
  <si>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</si>
  <si>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</si>
  <si>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</si>
  <si>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</si>
  <si>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</si>
  <si>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</si>
  <si>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</si>
  <si>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</si>
  <si>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</si>
  <si>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</si>
  <si>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</si>
  <si>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</si>
  <si>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</si>
  <si>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</si>
  <si>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</si>
  <si>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</si>
  <si>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</si>
  <si>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</si>
  <si>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</si>
  <si>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</si>
  <si>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</si>
  <si>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</si>
  <si>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</si>
  <si>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</si>
  <si>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</si>
  <si>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</si>
  <si>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</si>
  <si>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</si>
  <si>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</si>
  <si>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</si>
  <si>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</si>
  <si>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</si>
  <si>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</si>
  <si>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</si>
  <si>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</si>
  <si>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</si>
  <si>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</si>
  <si>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</si>
  <si>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</si>
  <si>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</si>
  <si>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</si>
  <si>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</si>
  <si>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</si>
  <si>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</si>
  <si>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</si>
  <si>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</si>
  <si>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</si>
  <si>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</si>
  <si>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</si>
  <si>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</si>
  <si>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</si>
  <si>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</si>
  <si>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</si>
  <si>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</si>
  <si>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</si>
  <si>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</si>
  <si>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</si>
  <si>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</si>
  <si>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</si>
  <si>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</si>
  <si>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</si>
  <si>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</si>
  <si>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</si>
  <si>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</si>
  <si>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</si>
  <si>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</si>
  <si>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</si>
  <si>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</si>
  <si>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</si>
  <si>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</si>
  <si>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</si>
  <si>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</si>
  <si>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</si>
  <si>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</si>
  <si>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</si>
  <si>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</si>
  <si>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</si>
  <si>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</si>
  <si>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</si>
  <si>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</si>
  <si>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</si>
  <si>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</si>
  <si>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</si>
  <si>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</si>
  <si>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</si>
  <si>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</si>
  <si>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</si>
  <si>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</si>
  <si>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</si>
  <si>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</si>
  <si>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Հայաստանի Հայ-Արիական կուսակցություն</t>
  </si>
  <si>
    <t>2022թ․ տարեկան հաշվետվություն</t>
  </si>
  <si>
    <t>Հայ ազգայնական քաղաքական կազմակերպոըւթյուն</t>
  </si>
  <si>
    <t>27.03.1998թ.</t>
  </si>
  <si>
    <t>ՀՀ ք․Աբովյան, Եղբայրության-1/7</t>
  </si>
  <si>
    <t xml:space="preserve">www.hayary.org </t>
  </si>
  <si>
    <t>չկան</t>
  </si>
  <si>
    <t>Արմեն Ավետիսյան</t>
  </si>
  <si>
    <t>11.11.2018թ․</t>
  </si>
  <si>
    <t>Սեյրան Աթոյան</t>
  </si>
  <si>
    <t>Հովիկ Հովհաննիսյան</t>
  </si>
  <si>
    <t>արական</t>
  </si>
  <si>
    <t>11.112018թ․</t>
  </si>
  <si>
    <t>չի ծավալել</t>
  </si>
  <si>
    <t>չկա</t>
  </si>
  <si>
    <t>Վերագրանցվել է՝ անվանափոխություն - 08.122003թ.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</si>
</sst>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7" fillId="0" borderId="0" xfId="1"/>
    <xf numFmtId="0" fontId="7" fillId="0" borderId="0" xfId="0" applyFont="1" applyAlignment="1"/>
    <xf numFmtId="15" fontId="12" fillId="0" borderId="0" xfId="0" applyNumberFormat="1" applyFont="1"/>
    <xf numFmtId="0" fontId="12" fillId="0" borderId="17" xfId="0" applyFont="1" applyBorder="1"/>
    <xf numFmtId="0" fontId="12" fillId="0" borderId="21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7" fillId="0" borderId="16" xfId="0" applyFont="1" applyBorder="1"/>
    <xf numFmtId="43" fontId="3" fillId="2" borderId="5" xfId="0" applyNumberFormat="1" applyFont="1" applyFill="1" applyBorder="1"/>
    <xf numFmtId="43" fontId="5" fillId="2" borderId="11" xfId="0" applyNumberFormat="1" applyFont="1" applyFill="1" applyBorder="1"/>
    <xf numFmtId="43" fontId="5" fillId="2" borderId="1" xfId="0" applyNumberFormat="1" applyFont="1" applyFill="1" applyBorder="1"/>
    <xf numFmtId="43" fontId="3" fillId="0" borderId="13" xfId="0" applyNumberFormat="1" applyFont="1" applyBorder="1"/>
    <xf numFmtId="43" fontId="3" fillId="0" borderId="14" xfId="0" applyNumberFormat="1" applyFont="1" applyBorder="1"/>
    <xf numFmtId="43" fontId="3" fillId="2" borderId="1" xfId="0" applyNumberFormat="1" applyFont="1" applyFill="1" applyBorder="1"/>
    <xf numFmtId="43" fontId="3" fillId="2" borderId="13" xfId="0" applyNumberFormat="1" applyFont="1" applyFill="1" applyBorder="1"/>
    <xf numFmtId="43" fontId="3" fillId="2" borderId="14" xfId="0" applyNumberFormat="1" applyFont="1" applyFill="1" applyBorder="1"/>
    <xf numFmtId="43" fontId="5" fillId="2" borderId="5" xfId="0" applyNumberFormat="1" applyFont="1" applyFill="1" applyBorder="1"/>
    <xf numFmtId="0" fontId="5" fillId="2" borderId="11" xfId="0" applyFont="1" applyFill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yar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3" zoomScale="85" zoomScaleNormal="85" zoomScaleSheetLayoutView="85" workbookViewId="0">
      <selection activeCell="C14" sqref="C14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6" customFormat="1" ht="79.5" customHeight="1" x14ac:dyDescent="0.25">
      <c r="D1" s="254" t="s">
        <v>157</v>
      </c>
      <c r="E1" s="254"/>
      <c r="F1" s="20"/>
      <c r="G1" s="20"/>
    </row>
    <row r="2" spans="1:26" s="188" customFormat="1" ht="33" customHeight="1" x14ac:dyDescent="0.35">
      <c r="A2" s="187"/>
      <c r="B2" s="255" t="s">
        <v>181</v>
      </c>
      <c r="C2" s="255"/>
      <c r="D2" s="255"/>
      <c r="E2" s="255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s="188" customFormat="1" ht="33" customHeight="1" x14ac:dyDescent="0.35">
      <c r="A3" s="187"/>
      <c r="B3" s="255" t="s">
        <v>182</v>
      </c>
      <c r="C3" s="255"/>
      <c r="D3" s="255"/>
      <c r="E3" s="255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s="96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6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7" t="s">
        <v>183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7" t="s">
        <v>181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7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7" t="s">
        <v>196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15">
        <v>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7" t="s">
        <v>185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25">
      <c r="A12" s="15"/>
      <c r="B12" s="17" t="s">
        <v>5</v>
      </c>
      <c r="C12" s="233" t="s">
        <v>186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52" t="s">
        <v>123</v>
      </c>
      <c r="B15" s="253"/>
      <c r="C15" s="253"/>
      <c r="D15" s="253"/>
      <c r="E15" s="25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234" t="s">
        <v>187</v>
      </c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7"/>
      <c r="D17" s="235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77" t="s">
        <v>8</v>
      </c>
      <c r="B18" s="178" t="s">
        <v>74</v>
      </c>
      <c r="C18" s="178" t="s">
        <v>75</v>
      </c>
      <c r="D18" s="178" t="s">
        <v>76</v>
      </c>
      <c r="E18" s="179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49">
        <v>1</v>
      </c>
      <c r="B19" s="175">
        <v>2</v>
      </c>
      <c r="C19" s="175">
        <v>3</v>
      </c>
      <c r="D19" s="175">
        <v>4</v>
      </c>
      <c r="E19" s="176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69">
        <v>1</v>
      </c>
      <c r="B20" s="236" t="s">
        <v>188</v>
      </c>
      <c r="C20" s="238" t="s">
        <v>192</v>
      </c>
      <c r="D20" s="238" t="s">
        <v>193</v>
      </c>
      <c r="E20" s="17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69"/>
      <c r="B21" s="236" t="s">
        <v>190</v>
      </c>
      <c r="C21" s="238" t="s">
        <v>192</v>
      </c>
      <c r="D21" s="238" t="s">
        <v>189</v>
      </c>
      <c r="E21" s="17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1"/>
      <c r="B22" s="237" t="s">
        <v>191</v>
      </c>
      <c r="C22" s="239" t="s">
        <v>192</v>
      </c>
      <c r="D22" s="239" t="s">
        <v>189</v>
      </c>
      <c r="E22" s="17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6" customFormat="1" ht="29.25" thickBot="1" x14ac:dyDescent="0.3">
      <c r="A25" s="177" t="s">
        <v>8</v>
      </c>
      <c r="B25" s="178" t="s">
        <v>79</v>
      </c>
      <c r="C25" s="178" t="s">
        <v>80</v>
      </c>
      <c r="D25" s="178" t="s">
        <v>81</v>
      </c>
      <c r="E25" s="179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6" customFormat="1" ht="15" thickTop="1" x14ac:dyDescent="0.25">
      <c r="A26" s="149">
        <v>1</v>
      </c>
      <c r="B26" s="175">
        <v>2</v>
      </c>
      <c r="C26" s="175">
        <v>3</v>
      </c>
      <c r="D26" s="175">
        <v>4</v>
      </c>
      <c r="E26" s="176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6" customFormat="1" x14ac:dyDescent="0.25">
      <c r="A27" s="169"/>
      <c r="B27" s="236" t="s">
        <v>187</v>
      </c>
      <c r="C27" s="238" t="s">
        <v>187</v>
      </c>
      <c r="D27" s="238" t="s">
        <v>187</v>
      </c>
      <c r="E27" s="240" t="s">
        <v>187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6" customFormat="1" x14ac:dyDescent="0.25">
      <c r="A28" s="169"/>
      <c r="B28" s="167"/>
      <c r="C28" s="168"/>
      <c r="D28" s="168"/>
      <c r="E28" s="17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6" customFormat="1" ht="14.25" thickBot="1" x14ac:dyDescent="0.3">
      <c r="A29" s="171"/>
      <c r="B29" s="172"/>
      <c r="C29" s="173"/>
      <c r="D29" s="173"/>
      <c r="E29" s="17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C31" s="96"/>
      <c r="D31" s="96"/>
      <c r="E31" s="9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6" customFormat="1" ht="29.25" thickBot="1" x14ac:dyDescent="0.3">
      <c r="A32" s="177" t="s">
        <v>8</v>
      </c>
      <c r="B32" s="178" t="s">
        <v>145</v>
      </c>
      <c r="C32" s="178" t="s">
        <v>53</v>
      </c>
      <c r="D32" s="178" t="s">
        <v>84</v>
      </c>
      <c r="E32" s="179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6" customFormat="1" ht="15" thickTop="1" x14ac:dyDescent="0.25">
      <c r="A33" s="149">
        <v>1</v>
      </c>
      <c r="B33" s="175">
        <v>2</v>
      </c>
      <c r="C33" s="175">
        <v>3</v>
      </c>
      <c r="D33" s="175">
        <v>4</v>
      </c>
      <c r="E33" s="176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6" customFormat="1" x14ac:dyDescent="0.25">
      <c r="A34" s="169"/>
      <c r="B34" s="236" t="s">
        <v>187</v>
      </c>
      <c r="C34" s="238" t="s">
        <v>187</v>
      </c>
      <c r="D34" s="238" t="s">
        <v>187</v>
      </c>
      <c r="E34" s="240" t="s">
        <v>187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6" customFormat="1" x14ac:dyDescent="0.25">
      <c r="A35" s="169"/>
      <c r="B35" s="167"/>
      <c r="C35" s="168"/>
      <c r="D35" s="168"/>
      <c r="E35" s="17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6" customFormat="1" ht="14.25" thickBot="1" x14ac:dyDescent="0.3">
      <c r="A36" s="171"/>
      <c r="B36" s="172"/>
      <c r="C36" s="173"/>
      <c r="D36" s="173"/>
      <c r="E36" s="1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6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241" t="s">
        <v>194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hyperlinks>
    <hyperlink ref="C12" r:id="rId1"/>
  </hyperlinks>
  <pageMargins left="0.7" right="0.7" top="0.75" bottom="0.75" header="0" footer="0"/>
  <pageSetup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activeCell="F45" sqref="F45"/>
    </sheetView>
  </sheetViews>
  <sheetFormatPr defaultColWidth="14.42578125" defaultRowHeight="13.5" x14ac:dyDescent="0.25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7.25" x14ac:dyDescent="0.3">
      <c r="A1" s="256" t="s">
        <v>173</v>
      </c>
      <c r="B1" s="257"/>
      <c r="C1" s="257"/>
      <c r="D1" s="257"/>
      <c r="E1" s="257"/>
      <c r="F1" s="257"/>
      <c r="G1" s="257"/>
      <c r="H1" s="258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42" t="s">
        <v>195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3"/>
      <c r="J5" s="23"/>
      <c r="K5" s="23"/>
    </row>
    <row r="6" spans="1:11" ht="14.25" thickTop="1" x14ac:dyDescent="0.25">
      <c r="A6" s="32" t="s">
        <v>14</v>
      </c>
      <c r="B6" s="33"/>
      <c r="C6" s="34"/>
      <c r="D6" s="35"/>
      <c r="E6" s="36"/>
      <c r="F6" s="35"/>
      <c r="G6" s="37"/>
      <c r="H6" s="37"/>
      <c r="I6" s="23"/>
      <c r="J6" s="23"/>
      <c r="K6" s="23"/>
    </row>
    <row r="7" spans="1:11" x14ac:dyDescent="0.25">
      <c r="A7" s="83">
        <v>1.1000000000000001</v>
      </c>
      <c r="B7" s="83" t="s">
        <v>15</v>
      </c>
      <c r="C7" s="38"/>
      <c r="D7" s="39"/>
      <c r="E7" s="40"/>
      <c r="F7" s="41"/>
      <c r="G7" s="41"/>
      <c r="H7" s="41"/>
      <c r="I7" s="42"/>
      <c r="J7" s="23"/>
      <c r="K7" s="23"/>
    </row>
    <row r="8" spans="1:11" x14ac:dyDescent="0.25">
      <c r="A8" s="43" t="s">
        <v>16</v>
      </c>
      <c r="B8" s="189" t="s">
        <v>161</v>
      </c>
      <c r="C8" s="45"/>
      <c r="D8" s="46"/>
      <c r="E8" s="47"/>
      <c r="F8" s="46"/>
      <c r="G8" s="46"/>
      <c r="H8" s="195">
        <f>+F8</f>
        <v>0</v>
      </c>
      <c r="I8" s="23"/>
      <c r="J8" s="23"/>
      <c r="K8" s="23"/>
    </row>
    <row r="9" spans="1:11" x14ac:dyDescent="0.25">
      <c r="A9" s="48" t="s">
        <v>17</v>
      </c>
      <c r="B9" s="189" t="s">
        <v>162</v>
      </c>
      <c r="C9" s="49"/>
      <c r="D9" s="50"/>
      <c r="E9" s="51"/>
      <c r="F9" s="50"/>
      <c r="G9" s="50"/>
      <c r="H9" s="195">
        <f>+F9</f>
        <v>0</v>
      </c>
      <c r="I9" s="23"/>
      <c r="J9" s="23"/>
      <c r="K9" s="23"/>
    </row>
    <row r="10" spans="1:11" x14ac:dyDescent="0.25">
      <c r="A10" s="48"/>
      <c r="B10" s="193" t="s">
        <v>164</v>
      </c>
      <c r="C10" s="192"/>
      <c r="D10" s="243" t="s">
        <v>195</v>
      </c>
      <c r="E10" s="251"/>
      <c r="F10" s="194"/>
      <c r="G10" s="46"/>
      <c r="H10" s="194"/>
      <c r="I10" s="100"/>
      <c r="J10" s="100"/>
      <c r="K10" s="100"/>
    </row>
    <row r="11" spans="1:11" x14ac:dyDescent="0.25">
      <c r="A11" s="84">
        <v>1.2</v>
      </c>
      <c r="B11" s="84" t="s">
        <v>18</v>
      </c>
      <c r="C11" s="52"/>
      <c r="D11" s="53"/>
      <c r="E11" s="54"/>
      <c r="F11" s="53"/>
      <c r="G11" s="53"/>
      <c r="H11" s="53"/>
      <c r="I11" s="23"/>
      <c r="J11" s="23"/>
      <c r="K11" s="23"/>
    </row>
    <row r="12" spans="1:11" x14ac:dyDescent="0.25">
      <c r="A12" s="55" t="s">
        <v>20</v>
      </c>
      <c r="B12" s="189" t="s">
        <v>18</v>
      </c>
      <c r="C12" s="95" t="s">
        <v>121</v>
      </c>
      <c r="D12" s="244" t="s">
        <v>195</v>
      </c>
      <c r="E12" s="57"/>
      <c r="F12" s="244"/>
      <c r="G12" s="58"/>
      <c r="H12" s="249"/>
      <c r="I12" s="23"/>
      <c r="J12" s="23"/>
      <c r="K12" s="23"/>
    </row>
    <row r="13" spans="1:11" x14ac:dyDescent="0.25">
      <c r="A13" s="55" t="s">
        <v>21</v>
      </c>
      <c r="B13" s="189" t="s">
        <v>172</v>
      </c>
      <c r="C13" s="93" t="s">
        <v>19</v>
      </c>
      <c r="D13" s="245" t="s">
        <v>195</v>
      </c>
      <c r="E13" s="23"/>
      <c r="F13" s="56"/>
      <c r="G13" s="26"/>
      <c r="H13" s="59"/>
      <c r="I13" s="23"/>
      <c r="J13" s="23"/>
      <c r="K13" s="23"/>
    </row>
    <row r="14" spans="1:11" x14ac:dyDescent="0.25">
      <c r="A14" s="60"/>
      <c r="B14" s="61" t="s">
        <v>22</v>
      </c>
      <c r="C14" s="62"/>
      <c r="D14" s="59" t="str">
        <f>+D13</f>
        <v>չկա</v>
      </c>
      <c r="E14" s="63"/>
      <c r="F14" s="59">
        <f>+F12</f>
        <v>0</v>
      </c>
      <c r="G14" s="59"/>
      <c r="H14" s="59"/>
      <c r="I14" s="23"/>
      <c r="J14" s="23"/>
      <c r="K14" s="23"/>
    </row>
    <row r="15" spans="1:11" x14ac:dyDescent="0.25">
      <c r="A15" s="85">
        <v>1.3</v>
      </c>
      <c r="B15" s="86" t="s">
        <v>23</v>
      </c>
      <c r="C15" s="94" t="s">
        <v>24</v>
      </c>
      <c r="D15" s="246" t="s">
        <v>195</v>
      </c>
      <c r="E15" s="64"/>
      <c r="F15" s="59"/>
      <c r="G15" s="65"/>
      <c r="H15" s="59"/>
      <c r="I15" s="23"/>
      <c r="J15" s="23"/>
      <c r="K15" s="23"/>
    </row>
    <row r="16" spans="1:11" x14ac:dyDescent="0.25">
      <c r="A16" s="66" t="s">
        <v>25</v>
      </c>
      <c r="B16" s="44" t="s">
        <v>26</v>
      </c>
      <c r="D16" s="246" t="s">
        <v>195</v>
      </c>
      <c r="E16" s="23"/>
      <c r="F16" s="59"/>
      <c r="G16" s="26"/>
      <c r="H16" s="59">
        <f>+F16</f>
        <v>0</v>
      </c>
      <c r="I16" s="23"/>
      <c r="J16" s="23"/>
      <c r="K16" s="23"/>
    </row>
    <row r="17" spans="1:11" x14ac:dyDescent="0.25">
      <c r="A17" s="66" t="s">
        <v>27</v>
      </c>
      <c r="B17" s="44" t="s">
        <v>28</v>
      </c>
      <c r="C17" s="52"/>
      <c r="D17" s="245" t="s">
        <v>195</v>
      </c>
      <c r="E17" s="23"/>
      <c r="F17" s="67"/>
      <c r="G17" s="26"/>
      <c r="H17" s="59">
        <f>+F17</f>
        <v>0</v>
      </c>
      <c r="I17" s="23"/>
      <c r="J17" s="23"/>
      <c r="K17" s="23"/>
    </row>
    <row r="18" spans="1:11" x14ac:dyDescent="0.25">
      <c r="A18" s="60"/>
      <c r="B18" s="61" t="s">
        <v>29</v>
      </c>
      <c r="C18" s="62"/>
      <c r="D18" s="246" t="s">
        <v>195</v>
      </c>
      <c r="E18" s="63"/>
      <c r="F18" s="59">
        <f>SUM(F16:F17)</f>
        <v>0</v>
      </c>
      <c r="G18" s="59"/>
      <c r="H18" s="59">
        <f>+F18</f>
        <v>0</v>
      </c>
      <c r="I18" s="23"/>
      <c r="J18" s="23"/>
      <c r="K18" s="23"/>
    </row>
    <row r="19" spans="1:11" x14ac:dyDescent="0.25">
      <c r="A19" s="87">
        <v>1.4</v>
      </c>
      <c r="B19" s="87" t="s">
        <v>30</v>
      </c>
      <c r="C19" s="94" t="s">
        <v>31</v>
      </c>
      <c r="D19" s="247" t="s">
        <v>195</v>
      </c>
      <c r="E19" s="23"/>
      <c r="F19" s="26"/>
      <c r="G19" s="26"/>
      <c r="H19" s="26"/>
      <c r="I19" s="23"/>
      <c r="J19" s="23"/>
      <c r="K19" s="23"/>
    </row>
    <row r="20" spans="1:11" x14ac:dyDescent="0.25">
      <c r="A20" s="66" t="s">
        <v>32</v>
      </c>
      <c r="B20" s="44" t="s">
        <v>33</v>
      </c>
      <c r="D20" s="246" t="s">
        <v>195</v>
      </c>
      <c r="E20" s="23"/>
      <c r="F20" s="59"/>
      <c r="G20" s="26"/>
      <c r="H20" s="59">
        <f>+F20</f>
        <v>0</v>
      </c>
      <c r="I20" s="23"/>
      <c r="J20" s="23"/>
      <c r="K20" s="23"/>
    </row>
    <row r="21" spans="1:11" x14ac:dyDescent="0.25">
      <c r="A21" s="66" t="s">
        <v>34</v>
      </c>
      <c r="B21" s="44" t="s">
        <v>35</v>
      </c>
      <c r="C21" s="52"/>
      <c r="D21" s="246" t="s">
        <v>195</v>
      </c>
      <c r="E21" s="23"/>
      <c r="F21" s="59"/>
      <c r="G21" s="26"/>
      <c r="H21" s="59">
        <f>+F21</f>
        <v>0</v>
      </c>
      <c r="I21" s="23"/>
      <c r="J21" s="23"/>
      <c r="K21" s="23"/>
    </row>
    <row r="22" spans="1:11" x14ac:dyDescent="0.25">
      <c r="A22" s="60"/>
      <c r="B22" s="61" t="s">
        <v>36</v>
      </c>
      <c r="C22" s="62"/>
      <c r="D22" s="249" t="s">
        <v>195</v>
      </c>
      <c r="E22" s="63"/>
      <c r="F22" s="59">
        <f>SUM(F20:F21)</f>
        <v>0</v>
      </c>
      <c r="G22" s="59"/>
      <c r="H22" s="59">
        <f>+F22</f>
        <v>0</v>
      </c>
      <c r="I22" s="23"/>
      <c r="J22" s="23"/>
      <c r="K22" s="23"/>
    </row>
    <row r="23" spans="1:11" x14ac:dyDescent="0.25">
      <c r="A23" s="87">
        <v>1.5</v>
      </c>
      <c r="B23" s="87" t="s">
        <v>167</v>
      </c>
      <c r="C23" s="69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6" t="s">
        <v>37</v>
      </c>
      <c r="B24" s="44" t="s">
        <v>38</v>
      </c>
      <c r="C24" s="68"/>
      <c r="D24" s="246" t="s">
        <v>195</v>
      </c>
      <c r="E24" s="23"/>
      <c r="F24" s="59"/>
      <c r="G24" s="26"/>
      <c r="H24" s="59">
        <f>+F24</f>
        <v>0</v>
      </c>
      <c r="I24" s="23"/>
      <c r="J24" s="23"/>
      <c r="K24" s="23"/>
    </row>
    <row r="25" spans="1:11" x14ac:dyDescent="0.25">
      <c r="A25" s="66" t="s">
        <v>39</v>
      </c>
      <c r="B25" s="44" t="s">
        <v>40</v>
      </c>
      <c r="C25" s="68"/>
      <c r="D25" s="246" t="s">
        <v>195</v>
      </c>
      <c r="E25" s="23"/>
      <c r="F25" s="59"/>
      <c r="G25" s="26"/>
      <c r="H25" s="59">
        <f>+F25</f>
        <v>0</v>
      </c>
      <c r="I25" s="23"/>
      <c r="J25" s="23"/>
      <c r="K25" s="23"/>
    </row>
    <row r="26" spans="1:11" x14ac:dyDescent="0.25">
      <c r="A26" s="60"/>
      <c r="B26" s="61" t="s">
        <v>41</v>
      </c>
      <c r="C26" s="62"/>
      <c r="D26" s="246" t="s">
        <v>195</v>
      </c>
      <c r="E26" s="63"/>
      <c r="F26" s="59">
        <f>SUM(F24:F25)</f>
        <v>0</v>
      </c>
      <c r="G26" s="59"/>
      <c r="H26" s="59">
        <f>+F26</f>
        <v>0</v>
      </c>
      <c r="I26" s="23"/>
      <c r="J26" s="23"/>
      <c r="K26" s="23"/>
    </row>
    <row r="27" spans="1:11" ht="27" x14ac:dyDescent="0.25">
      <c r="A27" s="70">
        <v>1.6</v>
      </c>
      <c r="B27" s="87" t="s">
        <v>139</v>
      </c>
      <c r="C27" s="94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0">
        <v>1.7</v>
      </c>
      <c r="B28" s="70" t="s">
        <v>43</v>
      </c>
      <c r="C28" s="71"/>
      <c r="D28" s="246" t="s">
        <v>195</v>
      </c>
      <c r="E28" s="23"/>
      <c r="F28" s="59"/>
      <c r="G28" s="26"/>
      <c r="H28" s="59"/>
      <c r="I28" s="23"/>
      <c r="J28" s="23"/>
      <c r="K28" s="23"/>
    </row>
    <row r="29" spans="1:11" x14ac:dyDescent="0.25">
      <c r="A29" s="60"/>
      <c r="B29" s="60"/>
      <c r="C29" s="68"/>
      <c r="D29" s="59"/>
      <c r="E29" s="23"/>
      <c r="F29" s="59"/>
      <c r="G29" s="26"/>
      <c r="H29" s="59"/>
      <c r="I29" s="23"/>
      <c r="J29" s="23"/>
      <c r="K29" s="23"/>
    </row>
    <row r="30" spans="1:11" ht="14.25" thickBot="1" x14ac:dyDescent="0.3">
      <c r="A30" s="72"/>
      <c r="B30" s="72" t="s">
        <v>44</v>
      </c>
      <c r="C30" s="73"/>
      <c r="D30" s="74" t="e">
        <f>+D14+D28</f>
        <v>#VALUE!</v>
      </c>
      <c r="E30" s="74"/>
      <c r="F30" s="74">
        <f>+F10+F14+F18+F22+F26+F27+F28</f>
        <v>0</v>
      </c>
      <c r="G30" s="74"/>
      <c r="H30" s="74">
        <f>+H10+H14+H18+H22+H26+H27+H28</f>
        <v>0</v>
      </c>
      <c r="I30" s="23"/>
      <c r="J30" s="23"/>
      <c r="K30" s="23"/>
    </row>
    <row r="31" spans="1:11" ht="14.25" thickTop="1" x14ac:dyDescent="0.25">
      <c r="A31" s="75" t="s">
        <v>45</v>
      </c>
      <c r="B31" s="75"/>
      <c r="C31" s="76"/>
      <c r="D31" s="77"/>
      <c r="E31" s="78"/>
      <c r="F31" s="77"/>
      <c r="G31" s="78"/>
      <c r="H31" s="77"/>
      <c r="I31" s="23"/>
      <c r="J31" s="23"/>
      <c r="K31" s="23"/>
    </row>
    <row r="32" spans="1:11" ht="40.5" x14ac:dyDescent="0.25">
      <c r="A32" s="66">
        <v>2.1</v>
      </c>
      <c r="B32" s="190" t="s">
        <v>163</v>
      </c>
      <c r="C32" s="25"/>
      <c r="D32" s="248" t="s">
        <v>195</v>
      </c>
      <c r="E32" s="23"/>
      <c r="F32" s="67"/>
      <c r="G32" s="26"/>
      <c r="H32" s="196">
        <f>+F32</f>
        <v>0</v>
      </c>
      <c r="I32" s="23"/>
      <c r="J32" s="23"/>
      <c r="K32" s="23"/>
    </row>
    <row r="33" spans="1:11" x14ac:dyDescent="0.25">
      <c r="A33" s="66">
        <v>2.2000000000000002</v>
      </c>
      <c r="B33" s="66" t="s">
        <v>46</v>
      </c>
      <c r="C33" s="25"/>
      <c r="D33" s="248" t="s">
        <v>195</v>
      </c>
      <c r="E33" s="23"/>
      <c r="F33" s="59"/>
      <c r="G33" s="26"/>
      <c r="H33" s="197">
        <f t="shared" ref="H33:H41" si="0">+F33</f>
        <v>0</v>
      </c>
      <c r="I33" s="23"/>
      <c r="J33" s="23"/>
      <c r="K33" s="23"/>
    </row>
    <row r="34" spans="1:11" x14ac:dyDescent="0.25">
      <c r="A34" s="66">
        <v>2.2999999999999998</v>
      </c>
      <c r="B34" s="66" t="s">
        <v>47</v>
      </c>
      <c r="C34" s="25"/>
      <c r="D34" s="248" t="s">
        <v>195</v>
      </c>
      <c r="E34" s="23"/>
      <c r="F34" s="59"/>
      <c r="G34" s="26"/>
      <c r="H34" s="197">
        <f t="shared" si="0"/>
        <v>0</v>
      </c>
      <c r="I34" s="23"/>
      <c r="J34" s="23"/>
      <c r="K34" s="23"/>
    </row>
    <row r="35" spans="1:11" x14ac:dyDescent="0.25">
      <c r="A35" s="66">
        <v>2.4</v>
      </c>
      <c r="B35" s="66" t="s">
        <v>48</v>
      </c>
      <c r="C35" s="25"/>
      <c r="D35" s="248" t="s">
        <v>195</v>
      </c>
      <c r="E35" s="23"/>
      <c r="F35" s="59"/>
      <c r="G35" s="26"/>
      <c r="H35" s="197">
        <f t="shared" si="0"/>
        <v>0</v>
      </c>
      <c r="I35" s="23"/>
      <c r="J35" s="23"/>
      <c r="K35" s="23"/>
    </row>
    <row r="36" spans="1:11" x14ac:dyDescent="0.25">
      <c r="A36" s="66">
        <v>2.5</v>
      </c>
      <c r="B36" s="107" t="s">
        <v>135</v>
      </c>
      <c r="C36" s="101"/>
      <c r="D36" s="248" t="s">
        <v>195</v>
      </c>
      <c r="E36" s="100"/>
      <c r="F36" s="108"/>
      <c r="G36" s="102"/>
      <c r="H36" s="197">
        <f t="shared" si="0"/>
        <v>0</v>
      </c>
      <c r="I36" s="100"/>
      <c r="J36" s="100"/>
      <c r="K36" s="100"/>
    </row>
    <row r="37" spans="1:11" x14ac:dyDescent="0.25">
      <c r="A37" s="66">
        <v>2.6</v>
      </c>
      <c r="B37" s="107" t="s">
        <v>136</v>
      </c>
      <c r="C37" s="101"/>
      <c r="D37" s="248" t="s">
        <v>195</v>
      </c>
      <c r="E37" s="100"/>
      <c r="F37" s="108"/>
      <c r="G37" s="102"/>
      <c r="H37" s="197">
        <f t="shared" si="0"/>
        <v>0</v>
      </c>
      <c r="I37" s="100"/>
      <c r="J37" s="100"/>
      <c r="K37" s="100"/>
    </row>
    <row r="38" spans="1:11" x14ac:dyDescent="0.25">
      <c r="A38" s="66">
        <v>2.7</v>
      </c>
      <c r="B38" s="190" t="s">
        <v>158</v>
      </c>
      <c r="C38" s="25"/>
      <c r="D38" s="248" t="s">
        <v>195</v>
      </c>
      <c r="E38" s="23"/>
      <c r="F38" s="59"/>
      <c r="G38" s="26"/>
      <c r="H38" s="197">
        <f t="shared" si="0"/>
        <v>0</v>
      </c>
      <c r="I38" s="23"/>
      <c r="J38" s="23"/>
      <c r="K38" s="23"/>
    </row>
    <row r="39" spans="1:11" x14ac:dyDescent="0.25">
      <c r="A39" s="66">
        <v>2.8</v>
      </c>
      <c r="B39" s="190" t="s">
        <v>159</v>
      </c>
      <c r="C39" s="25"/>
      <c r="D39" s="248" t="s">
        <v>195</v>
      </c>
      <c r="E39" s="23"/>
      <c r="F39" s="59"/>
      <c r="G39" s="26"/>
      <c r="H39" s="197">
        <f t="shared" si="0"/>
        <v>0</v>
      </c>
      <c r="I39" s="23"/>
      <c r="J39" s="23"/>
      <c r="K39" s="23"/>
    </row>
    <row r="40" spans="1:11" x14ac:dyDescent="0.25">
      <c r="A40" s="66">
        <v>2.9</v>
      </c>
      <c r="B40" s="190" t="s">
        <v>160</v>
      </c>
      <c r="C40" s="25"/>
      <c r="D40" s="248" t="s">
        <v>195</v>
      </c>
      <c r="E40" s="23"/>
      <c r="F40" s="59"/>
      <c r="G40" s="26"/>
      <c r="H40" s="197">
        <f t="shared" si="0"/>
        <v>0</v>
      </c>
      <c r="I40" s="23"/>
      <c r="J40" s="23"/>
      <c r="K40" s="23"/>
    </row>
    <row r="41" spans="1:11" x14ac:dyDescent="0.25">
      <c r="A41" s="109" t="s">
        <v>137</v>
      </c>
      <c r="B41" s="66" t="s">
        <v>49</v>
      </c>
      <c r="C41" s="25"/>
      <c r="D41" s="79"/>
      <c r="E41" s="23"/>
      <c r="F41" s="26"/>
      <c r="G41" s="26"/>
      <c r="H41" s="198">
        <f t="shared" si="0"/>
        <v>0</v>
      </c>
      <c r="I41" s="23"/>
      <c r="J41" s="23"/>
      <c r="K41" s="23"/>
    </row>
    <row r="42" spans="1:11" ht="14.25" thickBot="1" x14ac:dyDescent="0.3">
      <c r="A42" s="80"/>
      <c r="B42" s="80" t="s">
        <v>50</v>
      </c>
      <c r="C42" s="81"/>
      <c r="D42" s="74"/>
      <c r="E42" s="72"/>
      <c r="F42" s="74">
        <f>SUM(F32:F41)</f>
        <v>0</v>
      </c>
      <c r="G42" s="74"/>
      <c r="H42" s="74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0" t="s">
        <v>140</v>
      </c>
      <c r="B44" s="80" t="s">
        <v>125</v>
      </c>
      <c r="C44" s="81"/>
      <c r="D44" s="103" t="s">
        <v>91</v>
      </c>
      <c r="E44" s="72"/>
      <c r="F44" s="74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47" t="s">
        <v>195</v>
      </c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250" t="s">
        <v>195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topLeftCell="C1" zoomScaleNormal="85" zoomScaleSheetLayoutView="100" workbookViewId="0">
      <selection activeCell="M37" sqref="M37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62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9" t="s">
        <v>52</v>
      </c>
      <c r="B3" s="260"/>
      <c r="C3" s="260"/>
      <c r="D3" s="260"/>
      <c r="E3" s="260"/>
      <c r="F3" s="26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3" t="s">
        <v>8</v>
      </c>
      <c r="B4" s="124" t="s">
        <v>152</v>
      </c>
      <c r="C4" s="124" t="s">
        <v>151</v>
      </c>
      <c r="D4" s="125" t="s">
        <v>53</v>
      </c>
      <c r="E4" s="124" t="s">
        <v>54</v>
      </c>
      <c r="F4" s="126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9">
        <v>1</v>
      </c>
      <c r="B5" s="120">
        <v>2</v>
      </c>
      <c r="C5" s="120">
        <v>3</v>
      </c>
      <c r="D5" s="120">
        <v>4</v>
      </c>
      <c r="E5" s="121">
        <v>5</v>
      </c>
      <c r="F5" s="122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4"/>
      <c r="B6" s="112" t="s">
        <v>195</v>
      </c>
      <c r="C6" s="112" t="s">
        <v>195</v>
      </c>
      <c r="D6" s="113" t="s">
        <v>195</v>
      </c>
      <c r="E6" s="112" t="s">
        <v>195</v>
      </c>
      <c r="F6" s="115" t="s">
        <v>195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4"/>
      <c r="B7" s="112" t="s">
        <v>91</v>
      </c>
      <c r="C7" s="112" t="s">
        <v>91</v>
      </c>
      <c r="D7" s="112" t="s">
        <v>91</v>
      </c>
      <c r="E7" s="112" t="s">
        <v>91</v>
      </c>
      <c r="F7" s="115" t="s">
        <v>91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6"/>
      <c r="B8" s="117" t="s">
        <v>91</v>
      </c>
      <c r="C8" s="117" t="s">
        <v>91</v>
      </c>
      <c r="D8" s="117" t="s">
        <v>91</v>
      </c>
      <c r="E8" s="117" t="s">
        <v>91</v>
      </c>
      <c r="F8" s="118" t="s">
        <v>91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 t="s">
        <v>195</v>
      </c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3" t="s">
        <v>8</v>
      </c>
      <c r="B11" s="124" t="s">
        <v>152</v>
      </c>
      <c r="C11" s="124" t="s">
        <v>151</v>
      </c>
      <c r="D11" s="128" t="s">
        <v>119</v>
      </c>
      <c r="E11" s="128" t="s">
        <v>116</v>
      </c>
      <c r="F11" s="128" t="s">
        <v>117</v>
      </c>
      <c r="G11" s="128" t="s">
        <v>118</v>
      </c>
      <c r="H11" s="125" t="s">
        <v>56</v>
      </c>
      <c r="I11" s="124" t="s">
        <v>57</v>
      </c>
      <c r="J11" s="129" t="s">
        <v>143</v>
      </c>
      <c r="K11" s="124" t="s">
        <v>150</v>
      </c>
      <c r="L11" s="126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0">
        <v>11</v>
      </c>
      <c r="L12" s="127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4"/>
      <c r="B13" s="112"/>
      <c r="C13" s="112" t="s">
        <v>195</v>
      </c>
      <c r="D13" s="112" t="s">
        <v>195</v>
      </c>
      <c r="E13" s="112" t="s">
        <v>195</v>
      </c>
      <c r="F13" s="112" t="s">
        <v>195</v>
      </c>
      <c r="G13" s="112" t="s">
        <v>195</v>
      </c>
      <c r="H13" s="112" t="s">
        <v>195</v>
      </c>
      <c r="I13" s="112" t="s">
        <v>195</v>
      </c>
      <c r="J13" s="112" t="s">
        <v>195</v>
      </c>
      <c r="K13" s="112" t="s">
        <v>195</v>
      </c>
      <c r="L13" s="115" t="s">
        <v>195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4"/>
      <c r="B14" s="112"/>
      <c r="C14" s="112" t="s">
        <v>91</v>
      </c>
      <c r="D14" s="112" t="s">
        <v>91</v>
      </c>
      <c r="E14" s="112" t="s">
        <v>91</v>
      </c>
      <c r="F14" s="112" t="s">
        <v>91</v>
      </c>
      <c r="G14" s="112" t="s">
        <v>91</v>
      </c>
      <c r="H14" s="113" t="s">
        <v>91</v>
      </c>
      <c r="I14" s="112" t="s">
        <v>91</v>
      </c>
      <c r="J14" s="112" t="s">
        <v>91</v>
      </c>
      <c r="K14" s="112" t="s">
        <v>91</v>
      </c>
      <c r="L14" s="11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1" customFormat="1" ht="13.5" customHeight="1" x14ac:dyDescent="0.25">
      <c r="A15" s="199"/>
      <c r="B15" s="200"/>
      <c r="C15" s="200" t="s">
        <v>91</v>
      </c>
      <c r="D15" s="200" t="s">
        <v>91</v>
      </c>
      <c r="E15" s="200" t="s">
        <v>91</v>
      </c>
      <c r="F15" s="200" t="s">
        <v>91</v>
      </c>
      <c r="G15" s="200" t="s">
        <v>91</v>
      </c>
      <c r="H15" s="201" t="s">
        <v>91</v>
      </c>
      <c r="I15" s="200" t="s">
        <v>91</v>
      </c>
      <c r="J15" s="200" t="s">
        <v>91</v>
      </c>
      <c r="K15" s="200" t="s">
        <v>91</v>
      </c>
      <c r="L15" s="20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8" customFormat="1" ht="13.5" customHeight="1" thickBot="1" x14ac:dyDescent="0.3">
      <c r="A16" s="203" t="s">
        <v>13</v>
      </c>
      <c r="B16" s="204"/>
      <c r="C16" s="204" t="s">
        <v>91</v>
      </c>
      <c r="D16" s="204" t="s">
        <v>91</v>
      </c>
      <c r="E16" s="205" t="s">
        <v>91</v>
      </c>
      <c r="F16" s="205" t="s">
        <v>195</v>
      </c>
      <c r="G16" s="205" t="s">
        <v>195</v>
      </c>
      <c r="H16" s="204" t="s">
        <v>91</v>
      </c>
      <c r="I16" s="204" t="s">
        <v>91</v>
      </c>
      <c r="J16" s="204" t="s">
        <v>91</v>
      </c>
      <c r="K16" s="204" t="s">
        <v>91</v>
      </c>
      <c r="L16" s="206" t="s">
        <v>91</v>
      </c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4" t="s">
        <v>127</v>
      </c>
      <c r="B18" s="105"/>
      <c r="C18" s="105"/>
      <c r="D18" s="105" t="s">
        <v>195</v>
      </c>
      <c r="E18" s="10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3" t="s">
        <v>8</v>
      </c>
      <c r="B19" s="124" t="s">
        <v>152</v>
      </c>
      <c r="C19" s="124" t="s">
        <v>151</v>
      </c>
      <c r="D19" s="128" t="s">
        <v>119</v>
      </c>
      <c r="E19" s="128" t="s">
        <v>120</v>
      </c>
      <c r="F19" s="128" t="s">
        <v>117</v>
      </c>
      <c r="G19" s="125" t="s">
        <v>154</v>
      </c>
      <c r="H19" s="125" t="s">
        <v>56</v>
      </c>
      <c r="I19" s="124" t="s">
        <v>57</v>
      </c>
      <c r="J19" s="129" t="s">
        <v>143</v>
      </c>
      <c r="K19" s="124" t="s">
        <v>150</v>
      </c>
      <c r="L19" s="126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9">
        <v>1</v>
      </c>
      <c r="B20" s="120">
        <v>2</v>
      </c>
      <c r="C20" s="120">
        <v>3</v>
      </c>
      <c r="D20" s="120">
        <v>4</v>
      </c>
      <c r="E20" s="120">
        <v>5</v>
      </c>
      <c r="F20" s="120">
        <v>6</v>
      </c>
      <c r="G20" s="120">
        <v>7</v>
      </c>
      <c r="H20" s="120">
        <v>8</v>
      </c>
      <c r="I20" s="120">
        <v>9</v>
      </c>
      <c r="J20" s="120">
        <v>10</v>
      </c>
      <c r="K20" s="120">
        <v>11</v>
      </c>
      <c r="L20" s="127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4"/>
      <c r="B21" s="112" t="s">
        <v>91</v>
      </c>
      <c r="C21" s="112" t="s">
        <v>195</v>
      </c>
      <c r="D21" s="112" t="s">
        <v>195</v>
      </c>
      <c r="E21" s="112" t="s">
        <v>195</v>
      </c>
      <c r="F21" s="112" t="s">
        <v>195</v>
      </c>
      <c r="G21" s="112" t="s">
        <v>195</v>
      </c>
      <c r="H21" s="112" t="s">
        <v>195</v>
      </c>
      <c r="I21" s="112" t="s">
        <v>195</v>
      </c>
      <c r="J21" s="112" t="s">
        <v>195</v>
      </c>
      <c r="K21" s="112" t="s">
        <v>195</v>
      </c>
      <c r="L21" s="115" t="s">
        <v>195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4"/>
      <c r="B22" s="112" t="s">
        <v>91</v>
      </c>
      <c r="C22" s="112" t="s">
        <v>91</v>
      </c>
      <c r="D22" s="112" t="s">
        <v>91</v>
      </c>
      <c r="E22" s="112" t="s">
        <v>91</v>
      </c>
      <c r="F22" s="112" t="s">
        <v>91</v>
      </c>
      <c r="G22" s="112" t="s">
        <v>91</v>
      </c>
      <c r="H22" s="113" t="s">
        <v>91</v>
      </c>
      <c r="I22" s="112" t="s">
        <v>91</v>
      </c>
      <c r="J22" s="112" t="s">
        <v>91</v>
      </c>
      <c r="K22" s="112" t="s">
        <v>91</v>
      </c>
      <c r="L22" s="115" t="s">
        <v>91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1" customFormat="1" ht="13.5" customHeight="1" x14ac:dyDescent="0.25">
      <c r="A23" s="199"/>
      <c r="B23" s="200" t="s">
        <v>91</v>
      </c>
      <c r="C23" s="200" t="s">
        <v>91</v>
      </c>
      <c r="D23" s="200" t="s">
        <v>91</v>
      </c>
      <c r="E23" s="200" t="s">
        <v>91</v>
      </c>
      <c r="F23" s="200" t="s">
        <v>91</v>
      </c>
      <c r="G23" s="200" t="s">
        <v>91</v>
      </c>
      <c r="H23" s="201" t="s">
        <v>91</v>
      </c>
      <c r="I23" s="200" t="s">
        <v>91</v>
      </c>
      <c r="J23" s="200" t="s">
        <v>91</v>
      </c>
      <c r="K23" s="200" t="s">
        <v>91</v>
      </c>
      <c r="L23" s="202" t="s">
        <v>91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09" customFormat="1" ht="13.5" customHeight="1" thickBot="1" x14ac:dyDescent="0.3">
      <c r="A24" s="203" t="s">
        <v>13</v>
      </c>
      <c r="B24" s="204" t="s">
        <v>91</v>
      </c>
      <c r="C24" s="204" t="s">
        <v>91</v>
      </c>
      <c r="D24" s="204" t="s">
        <v>91</v>
      </c>
      <c r="E24" s="205" t="s">
        <v>91</v>
      </c>
      <c r="F24" s="205" t="s">
        <v>91</v>
      </c>
      <c r="G24" s="205" t="s">
        <v>91</v>
      </c>
      <c r="H24" s="204" t="s">
        <v>91</v>
      </c>
      <c r="I24" s="204" t="s">
        <v>91</v>
      </c>
      <c r="J24" s="204" t="s">
        <v>91</v>
      </c>
      <c r="K24" s="204" t="s">
        <v>91</v>
      </c>
      <c r="L24" s="206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7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61" t="s">
        <v>128</v>
      </c>
      <c r="B26" s="260"/>
      <c r="C26" s="260"/>
      <c r="D26" s="260"/>
      <c r="E26" s="260"/>
      <c r="F26" s="260"/>
      <c r="G26" s="26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3" t="s">
        <v>8</v>
      </c>
      <c r="B27" s="124" t="s">
        <v>59</v>
      </c>
      <c r="C27" s="125" t="s">
        <v>60</v>
      </c>
      <c r="D27" s="124" t="s">
        <v>61</v>
      </c>
      <c r="E27" s="125" t="s">
        <v>62</v>
      </c>
      <c r="F27" s="126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0">
        <v>1</v>
      </c>
      <c r="B28" s="120">
        <v>2</v>
      </c>
      <c r="C28" s="131">
        <v>3</v>
      </c>
      <c r="D28" s="132">
        <v>4</v>
      </c>
      <c r="E28" s="131">
        <v>5</v>
      </c>
      <c r="F28" s="122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4" t="s">
        <v>195</v>
      </c>
      <c r="B29" s="112" t="s">
        <v>91</v>
      </c>
      <c r="C29" s="112" t="s">
        <v>195</v>
      </c>
      <c r="D29" s="112" t="s">
        <v>195</v>
      </c>
      <c r="E29" s="112" t="s">
        <v>195</v>
      </c>
      <c r="F29" s="115" t="s">
        <v>195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4" t="s">
        <v>91</v>
      </c>
      <c r="B30" s="112" t="s">
        <v>91</v>
      </c>
      <c r="C30" s="112" t="s">
        <v>91</v>
      </c>
      <c r="D30" s="112" t="s">
        <v>91</v>
      </c>
      <c r="E30" s="112" t="s">
        <v>91</v>
      </c>
      <c r="F30" s="115" t="s">
        <v>91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6" t="s">
        <v>91</v>
      </c>
      <c r="B31" s="117" t="s">
        <v>91</v>
      </c>
      <c r="C31" s="117" t="s">
        <v>91</v>
      </c>
      <c r="D31" s="117" t="s">
        <v>91</v>
      </c>
      <c r="E31" s="117" t="s">
        <v>91</v>
      </c>
      <c r="F31" s="118" t="s">
        <v>91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3" t="s">
        <v>8</v>
      </c>
      <c r="B34" s="124" t="s">
        <v>59</v>
      </c>
      <c r="C34" s="125" t="s">
        <v>60</v>
      </c>
      <c r="D34" s="124" t="s">
        <v>61</v>
      </c>
      <c r="E34" s="125" t="s">
        <v>62</v>
      </c>
      <c r="F34" s="125" t="s">
        <v>56</v>
      </c>
      <c r="G34" s="128" t="s">
        <v>120</v>
      </c>
      <c r="H34" s="128" t="s">
        <v>63</v>
      </c>
      <c r="I34" s="128" t="s">
        <v>118</v>
      </c>
      <c r="J34" s="125" t="s">
        <v>57</v>
      </c>
      <c r="K34" s="129" t="s">
        <v>143</v>
      </c>
      <c r="L34" s="124" t="s">
        <v>58</v>
      </c>
      <c r="M34" s="126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9">
        <v>1</v>
      </c>
      <c r="B35" s="120">
        <v>2</v>
      </c>
      <c r="C35" s="120">
        <v>3</v>
      </c>
      <c r="D35" s="121">
        <v>4</v>
      </c>
      <c r="E35" s="120">
        <v>5</v>
      </c>
      <c r="F35" s="121">
        <v>6</v>
      </c>
      <c r="G35" s="120">
        <v>7</v>
      </c>
      <c r="H35" s="121">
        <v>8</v>
      </c>
      <c r="I35" s="120">
        <v>9</v>
      </c>
      <c r="J35" s="121">
        <v>10</v>
      </c>
      <c r="K35" s="120">
        <v>11</v>
      </c>
      <c r="L35" s="121">
        <v>12</v>
      </c>
      <c r="M35" s="122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4" t="s">
        <v>195</v>
      </c>
      <c r="B36" s="112" t="s">
        <v>195</v>
      </c>
      <c r="C36" s="112" t="s">
        <v>195</v>
      </c>
      <c r="D36" s="112" t="s">
        <v>195</v>
      </c>
      <c r="E36" s="112" t="s">
        <v>195</v>
      </c>
      <c r="F36" s="112" t="s">
        <v>195</v>
      </c>
      <c r="G36" s="112" t="s">
        <v>195</v>
      </c>
      <c r="H36" s="112" t="s">
        <v>195</v>
      </c>
      <c r="I36" s="112" t="s">
        <v>195</v>
      </c>
      <c r="J36" s="112" t="s">
        <v>195</v>
      </c>
      <c r="K36" s="112" t="s">
        <v>195</v>
      </c>
      <c r="L36" s="112" t="s">
        <v>91</v>
      </c>
      <c r="M36" s="115" t="s">
        <v>91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4"/>
      <c r="B37" s="112"/>
      <c r="C37" s="112" t="s">
        <v>91</v>
      </c>
      <c r="D37" s="112" t="s">
        <v>91</v>
      </c>
      <c r="E37" s="112" t="s">
        <v>91</v>
      </c>
      <c r="F37" s="112" t="s">
        <v>91</v>
      </c>
      <c r="G37" s="112" t="s">
        <v>91</v>
      </c>
      <c r="H37" s="112" t="s">
        <v>91</v>
      </c>
      <c r="I37" s="112" t="s">
        <v>91</v>
      </c>
      <c r="J37" s="112" t="s">
        <v>91</v>
      </c>
      <c r="K37" s="112" t="s">
        <v>91</v>
      </c>
      <c r="L37" s="112" t="s">
        <v>91</v>
      </c>
      <c r="M37" s="115" t="s">
        <v>91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1" customFormat="1" ht="13.5" customHeight="1" x14ac:dyDescent="0.25">
      <c r="A38" s="199"/>
      <c r="B38" s="200"/>
      <c r="C38" s="200" t="s">
        <v>91</v>
      </c>
      <c r="D38" s="200" t="s">
        <v>91</v>
      </c>
      <c r="E38" s="200" t="s">
        <v>91</v>
      </c>
      <c r="F38" s="200" t="s">
        <v>91</v>
      </c>
      <c r="G38" s="200" t="s">
        <v>91</v>
      </c>
      <c r="H38" s="200" t="s">
        <v>91</v>
      </c>
      <c r="I38" s="200" t="s">
        <v>91</v>
      </c>
      <c r="J38" s="200" t="s">
        <v>91</v>
      </c>
      <c r="K38" s="200" t="s">
        <v>91</v>
      </c>
      <c r="L38" s="200" t="s">
        <v>91</v>
      </c>
      <c r="M38" s="202" t="s">
        <v>91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1" customFormat="1" ht="13.5" customHeight="1" thickBot="1" x14ac:dyDescent="0.3">
      <c r="A39" s="203" t="s">
        <v>13</v>
      </c>
      <c r="B39" s="204"/>
      <c r="C39" s="204" t="s">
        <v>91</v>
      </c>
      <c r="D39" s="204" t="s">
        <v>91</v>
      </c>
      <c r="E39" s="204" t="s">
        <v>91</v>
      </c>
      <c r="F39" s="204" t="s">
        <v>91</v>
      </c>
      <c r="G39" s="210" t="s">
        <v>91</v>
      </c>
      <c r="H39" s="210" t="s">
        <v>91</v>
      </c>
      <c r="I39" s="210" t="s">
        <v>91</v>
      </c>
      <c r="J39" s="204" t="s">
        <v>91</v>
      </c>
      <c r="K39" s="204" t="s">
        <v>91</v>
      </c>
      <c r="L39" s="204" t="s">
        <v>91</v>
      </c>
      <c r="M39" s="206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4" t="s">
        <v>130</v>
      </c>
      <c r="B41" s="105"/>
      <c r="C41" s="105"/>
      <c r="D41" s="105"/>
      <c r="E41" s="105"/>
      <c r="F41" s="10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3" t="s">
        <v>8</v>
      </c>
      <c r="B42" s="124" t="s">
        <v>59</v>
      </c>
      <c r="C42" s="125" t="s">
        <v>60</v>
      </c>
      <c r="D42" s="124" t="s">
        <v>61</v>
      </c>
      <c r="E42" s="125" t="s">
        <v>62</v>
      </c>
      <c r="F42" s="125" t="s">
        <v>56</v>
      </c>
      <c r="G42" s="128" t="s">
        <v>120</v>
      </c>
      <c r="H42" s="128" t="s">
        <v>63</v>
      </c>
      <c r="I42" s="128" t="s">
        <v>148</v>
      </c>
      <c r="J42" s="125" t="s">
        <v>57</v>
      </c>
      <c r="K42" s="129" t="s">
        <v>143</v>
      </c>
      <c r="L42" s="124" t="s">
        <v>58</v>
      </c>
      <c r="M42" s="126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9">
        <v>1</v>
      </c>
      <c r="B43" s="120">
        <v>2</v>
      </c>
      <c r="C43" s="120">
        <v>3</v>
      </c>
      <c r="D43" s="121">
        <v>4</v>
      </c>
      <c r="E43" s="120">
        <v>5</v>
      </c>
      <c r="F43" s="121">
        <v>6</v>
      </c>
      <c r="G43" s="120">
        <v>7</v>
      </c>
      <c r="H43" s="121">
        <v>8</v>
      </c>
      <c r="I43" s="120">
        <v>9</v>
      </c>
      <c r="J43" s="121">
        <v>10</v>
      </c>
      <c r="K43" s="120">
        <v>11</v>
      </c>
      <c r="L43" s="121">
        <v>12</v>
      </c>
      <c r="M43" s="122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4" t="s">
        <v>195</v>
      </c>
      <c r="B44" s="112" t="s">
        <v>195</v>
      </c>
      <c r="C44" s="112" t="s">
        <v>195</v>
      </c>
      <c r="D44" s="112" t="s">
        <v>195</v>
      </c>
      <c r="E44" s="112" t="s">
        <v>195</v>
      </c>
      <c r="F44" s="112" t="s">
        <v>195</v>
      </c>
      <c r="G44" s="112" t="s">
        <v>195</v>
      </c>
      <c r="H44" s="112" t="s">
        <v>195</v>
      </c>
      <c r="I44" s="112" t="s">
        <v>195</v>
      </c>
      <c r="J44" s="112" t="s">
        <v>195</v>
      </c>
      <c r="K44" s="112" t="s">
        <v>195</v>
      </c>
      <c r="L44" s="112" t="s">
        <v>195</v>
      </c>
      <c r="M44" s="115" t="s">
        <v>91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4"/>
      <c r="B45" s="112"/>
      <c r="C45" s="112" t="s">
        <v>91</v>
      </c>
      <c r="D45" s="112" t="s">
        <v>91</v>
      </c>
      <c r="E45" s="112" t="s">
        <v>91</v>
      </c>
      <c r="F45" s="112" t="s">
        <v>91</v>
      </c>
      <c r="G45" s="112" t="s">
        <v>91</v>
      </c>
      <c r="H45" s="112" t="s">
        <v>91</v>
      </c>
      <c r="I45" s="112" t="s">
        <v>91</v>
      </c>
      <c r="J45" s="112" t="s">
        <v>91</v>
      </c>
      <c r="K45" s="112" t="s">
        <v>91</v>
      </c>
      <c r="L45" s="112" t="s">
        <v>91</v>
      </c>
      <c r="M45" s="115" t="s">
        <v>91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1" customFormat="1" ht="13.5" customHeight="1" x14ac:dyDescent="0.25">
      <c r="A46" s="199"/>
      <c r="B46" s="200"/>
      <c r="C46" s="200" t="s">
        <v>91</v>
      </c>
      <c r="D46" s="200" t="s">
        <v>91</v>
      </c>
      <c r="E46" s="200" t="s">
        <v>91</v>
      </c>
      <c r="F46" s="200" t="s">
        <v>91</v>
      </c>
      <c r="G46" s="200" t="s">
        <v>91</v>
      </c>
      <c r="H46" s="200" t="s">
        <v>91</v>
      </c>
      <c r="I46" s="200" t="s">
        <v>91</v>
      </c>
      <c r="J46" s="200" t="s">
        <v>91</v>
      </c>
      <c r="K46" s="200" t="s">
        <v>91</v>
      </c>
      <c r="L46" s="200" t="s">
        <v>91</v>
      </c>
      <c r="M46" s="202" t="s">
        <v>91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1" customFormat="1" ht="13.5" customHeight="1" thickBot="1" x14ac:dyDescent="0.3">
      <c r="A47" s="203" t="s">
        <v>13</v>
      </c>
      <c r="B47" s="204"/>
      <c r="C47" s="204" t="s">
        <v>91</v>
      </c>
      <c r="D47" s="204" t="s">
        <v>91</v>
      </c>
      <c r="E47" s="204" t="s">
        <v>91</v>
      </c>
      <c r="F47" s="204" t="s">
        <v>91</v>
      </c>
      <c r="G47" s="210" t="s">
        <v>91</v>
      </c>
      <c r="H47" s="210" t="s">
        <v>91</v>
      </c>
      <c r="I47" s="210" t="s">
        <v>91</v>
      </c>
      <c r="J47" s="204" t="s">
        <v>91</v>
      </c>
      <c r="K47" s="204" t="s">
        <v>91</v>
      </c>
      <c r="L47" s="204" t="s">
        <v>91</v>
      </c>
      <c r="M47" s="206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activeCell="D19" sqref="D19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7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26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7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3" t="s">
        <v>8</v>
      </c>
      <c r="B4" s="125" t="s">
        <v>65</v>
      </c>
      <c r="C4" s="128" t="s">
        <v>152</v>
      </c>
      <c r="D4" s="125" t="s">
        <v>66</v>
      </c>
      <c r="E4" s="125" t="s">
        <v>67</v>
      </c>
      <c r="F4" s="129" t="s">
        <v>147</v>
      </c>
      <c r="G4" s="125" t="s">
        <v>68</v>
      </c>
      <c r="H4" s="125" t="s">
        <v>69</v>
      </c>
      <c r="I4" s="128" t="s">
        <v>149</v>
      </c>
      <c r="J4" s="126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9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7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4" t="s">
        <v>195</v>
      </c>
      <c r="B6" s="112" t="s">
        <v>195</v>
      </c>
      <c r="C6" s="112" t="s">
        <v>195</v>
      </c>
      <c r="D6" s="112" t="s">
        <v>195</v>
      </c>
      <c r="E6" s="112" t="s">
        <v>195</v>
      </c>
      <c r="F6" s="112" t="s">
        <v>195</v>
      </c>
      <c r="G6" s="112" t="s">
        <v>195</v>
      </c>
      <c r="H6" s="112" t="s">
        <v>195</v>
      </c>
      <c r="I6" s="112" t="s">
        <v>195</v>
      </c>
      <c r="J6" s="115" t="s">
        <v>195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4"/>
      <c r="B7" s="112"/>
      <c r="C7" s="112"/>
      <c r="D7" s="112"/>
      <c r="E7" s="112"/>
      <c r="F7" s="112"/>
      <c r="G7" s="112"/>
      <c r="H7" s="112"/>
      <c r="I7" s="112"/>
      <c r="J7" s="1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0" t="s">
        <v>13</v>
      </c>
      <c r="B8" s="165" t="s">
        <v>91</v>
      </c>
      <c r="C8" s="165" t="s">
        <v>91</v>
      </c>
      <c r="D8" s="165" t="s">
        <v>91</v>
      </c>
      <c r="E8" s="165" t="s">
        <v>91</v>
      </c>
      <c r="F8" s="117"/>
      <c r="G8" s="117"/>
      <c r="H8" s="117"/>
      <c r="I8" s="117"/>
      <c r="J8" s="1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3" t="s">
        <v>8</v>
      </c>
      <c r="B11" s="129" t="s">
        <v>144</v>
      </c>
      <c r="C11" s="128" t="s">
        <v>152</v>
      </c>
      <c r="D11" s="124" t="s">
        <v>71</v>
      </c>
      <c r="E11" s="125" t="s">
        <v>67</v>
      </c>
      <c r="F11" s="129" t="s">
        <v>146</v>
      </c>
      <c r="G11" s="125" t="s">
        <v>68</v>
      </c>
      <c r="H11" s="125" t="s">
        <v>69</v>
      </c>
      <c r="I11" s="128" t="s">
        <v>149</v>
      </c>
      <c r="J11" s="126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7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4" t="s">
        <v>195</v>
      </c>
      <c r="B13" s="112" t="s">
        <v>195</v>
      </c>
      <c r="C13" s="112" t="s">
        <v>195</v>
      </c>
      <c r="D13" s="112" t="s">
        <v>195</v>
      </c>
      <c r="E13" s="112" t="s">
        <v>195</v>
      </c>
      <c r="F13" s="112" t="s">
        <v>195</v>
      </c>
      <c r="G13" s="112" t="s">
        <v>195</v>
      </c>
      <c r="H13" s="112" t="s">
        <v>195</v>
      </c>
      <c r="I13" s="112" t="s">
        <v>195</v>
      </c>
      <c r="J13" s="115" t="s">
        <v>195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4"/>
      <c r="B14" s="112"/>
      <c r="C14" s="112"/>
      <c r="D14" s="112"/>
      <c r="E14" s="112"/>
      <c r="F14" s="112"/>
      <c r="G14" s="112"/>
      <c r="H14" s="112"/>
      <c r="I14" s="112"/>
      <c r="J14" s="1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6"/>
      <c r="B15" s="117"/>
      <c r="C15" s="117"/>
      <c r="D15" s="117"/>
      <c r="E15" s="117"/>
      <c r="F15" s="117"/>
      <c r="G15" s="117"/>
      <c r="H15" s="117"/>
      <c r="I15" s="117"/>
      <c r="J15" s="1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1" t="s">
        <v>195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1" t="s">
        <v>195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activeCell="D17" sqref="D17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63" t="s">
        <v>176</v>
      </c>
      <c r="B1" s="264"/>
      <c r="C1" s="264"/>
      <c r="D1" s="264"/>
      <c r="E1" s="264"/>
      <c r="F1" s="264"/>
      <c r="G1" s="264"/>
      <c r="H1" s="26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3" t="s">
        <v>8</v>
      </c>
      <c r="B4" s="124" t="s">
        <v>86</v>
      </c>
      <c r="C4" s="124" t="s">
        <v>87</v>
      </c>
      <c r="D4" s="125" t="s">
        <v>67</v>
      </c>
      <c r="E4" s="124" t="s">
        <v>88</v>
      </c>
      <c r="F4" s="124" t="s">
        <v>89</v>
      </c>
      <c r="G4" s="125" t="s">
        <v>90</v>
      </c>
      <c r="H4" s="126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39">
        <v>1</v>
      </c>
      <c r="B5" s="140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2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6" t="s">
        <v>195</v>
      </c>
      <c r="B6" s="133" t="s">
        <v>195</v>
      </c>
      <c r="C6" s="133" t="s">
        <v>195</v>
      </c>
      <c r="D6" s="134" t="s">
        <v>195</v>
      </c>
      <c r="E6" s="133" t="s">
        <v>195</v>
      </c>
      <c r="F6" s="133" t="s">
        <v>195</v>
      </c>
      <c r="G6" s="135" t="s">
        <v>195</v>
      </c>
      <c r="H6" s="135" t="s">
        <v>195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6"/>
      <c r="B7" s="133"/>
      <c r="C7" s="133"/>
      <c r="D7" s="133"/>
      <c r="E7" s="133"/>
      <c r="F7" s="133"/>
      <c r="G7" s="135"/>
      <c r="H7" s="1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6"/>
      <c r="B8" s="133"/>
      <c r="C8" s="133"/>
      <c r="D8" s="133"/>
      <c r="E8" s="133"/>
      <c r="F8" s="133"/>
      <c r="G8" s="135"/>
      <c r="H8" s="1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17" customFormat="1" ht="17.25" thickBot="1" x14ac:dyDescent="0.35">
      <c r="A9" s="212" t="s">
        <v>13</v>
      </c>
      <c r="B9" s="213"/>
      <c r="C9" s="214" t="s">
        <v>91</v>
      </c>
      <c r="D9" s="214" t="s">
        <v>91</v>
      </c>
      <c r="E9" s="214" t="s">
        <v>91</v>
      </c>
      <c r="F9" s="135" t="s">
        <v>195</v>
      </c>
      <c r="G9" s="214" t="s">
        <v>91</v>
      </c>
      <c r="H9" s="215" t="s">
        <v>91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3" t="s">
        <v>8</v>
      </c>
      <c r="B12" s="125" t="s">
        <v>67</v>
      </c>
      <c r="C12" s="124" t="s">
        <v>88</v>
      </c>
      <c r="D12" s="124" t="s">
        <v>89</v>
      </c>
      <c r="E12" s="126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39">
        <v>1</v>
      </c>
      <c r="B13" s="141">
        <v>2</v>
      </c>
      <c r="C13" s="141">
        <v>3</v>
      </c>
      <c r="D13" s="141">
        <v>4</v>
      </c>
      <c r="E13" s="142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5" t="s">
        <v>195</v>
      </c>
      <c r="B14" s="135" t="s">
        <v>195</v>
      </c>
      <c r="C14" s="135" t="s">
        <v>195</v>
      </c>
      <c r="D14" s="135" t="s">
        <v>195</v>
      </c>
      <c r="E14" s="135" t="s">
        <v>195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6"/>
      <c r="B15" s="133"/>
      <c r="C15" s="133"/>
      <c r="D15" s="133"/>
      <c r="E15" s="13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4"/>
      <c r="B16" s="138"/>
      <c r="C16" s="138"/>
      <c r="D16" s="138"/>
      <c r="E16" s="14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1" customFormat="1" ht="16.5" customHeight="1" thickBot="1" x14ac:dyDescent="0.35">
      <c r="A17" s="218" t="s">
        <v>13</v>
      </c>
      <c r="B17" s="213"/>
      <c r="C17" s="219" t="s">
        <v>91</v>
      </c>
      <c r="D17" s="135" t="s">
        <v>195</v>
      </c>
      <c r="E17" s="221" t="s">
        <v>91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activeCell="H5" sqref="H5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62" t="s">
        <v>177</v>
      </c>
      <c r="B1" s="262"/>
      <c r="C1" s="262"/>
      <c r="D1" s="262"/>
      <c r="E1" s="262"/>
      <c r="F1" s="262"/>
      <c r="G1" s="262"/>
      <c r="H1" s="262"/>
      <c r="I1" s="262"/>
      <c r="J1" s="26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98" customFormat="1" ht="21" thickBot="1" x14ac:dyDescent="0.35">
      <c r="A2" s="88"/>
      <c r="B2" s="89"/>
      <c r="C2" s="89"/>
      <c r="D2" s="89"/>
      <c r="E2" s="89"/>
      <c r="F2" s="89"/>
      <c r="G2" s="8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1" t="s">
        <v>166</v>
      </c>
      <c r="B3" s="231"/>
      <c r="C3" s="232"/>
      <c r="D3" s="232"/>
      <c r="E3" s="12"/>
      <c r="F3" s="106"/>
      <c r="G3" s="1" t="s">
        <v>195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1" t="s">
        <v>131</v>
      </c>
      <c r="B5" s="91"/>
      <c r="C5" s="12"/>
      <c r="D5" s="12"/>
      <c r="E5" s="12"/>
      <c r="F5" s="106"/>
      <c r="G5" s="1" t="s">
        <v>195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1" t="s">
        <v>168</v>
      </c>
      <c r="B7" s="91"/>
      <c r="C7" s="98"/>
      <c r="D7" s="98"/>
      <c r="E7" s="98"/>
      <c r="F7" s="98"/>
      <c r="G7" s="98"/>
      <c r="H7" s="90"/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2" t="s">
        <v>8</v>
      </c>
      <c r="B8" s="128" t="s">
        <v>101</v>
      </c>
      <c r="C8" s="128" t="s">
        <v>169</v>
      </c>
      <c r="D8" s="128" t="s">
        <v>170</v>
      </c>
      <c r="E8" s="128" t="s">
        <v>171</v>
      </c>
      <c r="F8" s="153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49">
        <v>1</v>
      </c>
      <c r="B9" s="150">
        <v>2</v>
      </c>
      <c r="C9" s="150">
        <v>3</v>
      </c>
      <c r="D9" s="150">
        <v>4</v>
      </c>
      <c r="E9" s="150">
        <v>5</v>
      </c>
      <c r="F9" s="151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35" t="s">
        <v>195</v>
      </c>
      <c r="B10" s="135" t="s">
        <v>195</v>
      </c>
      <c r="C10" s="135" t="s">
        <v>195</v>
      </c>
      <c r="D10" s="135" t="s">
        <v>195</v>
      </c>
      <c r="E10" s="135" t="s">
        <v>195</v>
      </c>
      <c r="F10" s="135" t="s">
        <v>195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47"/>
      <c r="B11" s="146"/>
      <c r="C11" s="146"/>
      <c r="D11" s="146"/>
      <c r="E11" s="146"/>
      <c r="F11" s="14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98" customFormat="1" ht="16.5" x14ac:dyDescent="0.3">
      <c r="A12" s="222"/>
      <c r="B12" s="223"/>
      <c r="C12" s="223"/>
      <c r="D12" s="223"/>
      <c r="E12" s="223"/>
      <c r="F12" s="22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6" customFormat="1" ht="17.25" thickBot="1" x14ac:dyDescent="0.35">
      <c r="A13" s="163" t="s">
        <v>13</v>
      </c>
      <c r="B13" s="213"/>
      <c r="C13" s="225" t="s">
        <v>91</v>
      </c>
      <c r="D13" s="135" t="s">
        <v>195</v>
      </c>
      <c r="E13" s="225" t="s">
        <v>91</v>
      </c>
      <c r="F13" s="221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6" t="s">
        <v>132</v>
      </c>
      <c r="B15" s="266"/>
      <c r="C15" s="266"/>
      <c r="D15" s="266"/>
      <c r="E15" s="266"/>
      <c r="F15" s="266"/>
      <c r="G15" s="266"/>
      <c r="H15" s="266"/>
      <c r="I15" s="26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2" t="s">
        <v>8</v>
      </c>
      <c r="B16" s="128" t="s">
        <v>102</v>
      </c>
      <c r="C16" s="128" t="s">
        <v>103</v>
      </c>
      <c r="D16" s="128" t="s">
        <v>104</v>
      </c>
      <c r="E16" s="128" t="s">
        <v>105</v>
      </c>
      <c r="F16" s="128" t="s">
        <v>106</v>
      </c>
      <c r="G16" s="128" t="s">
        <v>107</v>
      </c>
      <c r="H16" s="128" t="s">
        <v>108</v>
      </c>
      <c r="I16" s="153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49">
        <v>1</v>
      </c>
      <c r="B17" s="150">
        <v>2</v>
      </c>
      <c r="C17" s="150">
        <v>3</v>
      </c>
      <c r="D17" s="150">
        <v>4</v>
      </c>
      <c r="E17" s="150">
        <v>5</v>
      </c>
      <c r="F17" s="150">
        <v>6</v>
      </c>
      <c r="G17" s="150">
        <v>7</v>
      </c>
      <c r="H17" s="150">
        <v>8</v>
      </c>
      <c r="I17" s="151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35" t="s">
        <v>195</v>
      </c>
      <c r="B18" s="135" t="s">
        <v>195</v>
      </c>
      <c r="C18" s="135" t="s">
        <v>195</v>
      </c>
      <c r="D18" s="135" t="s">
        <v>195</v>
      </c>
      <c r="E18" s="135" t="s">
        <v>195</v>
      </c>
      <c r="F18" s="135" t="s">
        <v>195</v>
      </c>
      <c r="G18" s="135" t="s">
        <v>195</v>
      </c>
      <c r="H18" s="135" t="s">
        <v>195</v>
      </c>
      <c r="I18" s="135" t="s">
        <v>195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47"/>
      <c r="B19" s="146"/>
      <c r="C19" s="146"/>
      <c r="D19" s="146"/>
      <c r="E19" s="146"/>
      <c r="F19" s="146"/>
      <c r="G19" s="146"/>
      <c r="H19" s="146"/>
      <c r="I19" s="14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98" customFormat="1" ht="16.5" x14ac:dyDescent="0.3">
      <c r="A20" s="222"/>
      <c r="B20" s="223"/>
      <c r="C20" s="223"/>
      <c r="D20" s="223"/>
      <c r="E20" s="223"/>
      <c r="F20" s="223"/>
      <c r="G20" s="223"/>
      <c r="H20" s="223"/>
      <c r="I20" s="22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3" t="s">
        <v>13</v>
      </c>
      <c r="B21" s="213"/>
      <c r="C21" s="225" t="s">
        <v>91</v>
      </c>
      <c r="D21" s="225" t="s">
        <v>91</v>
      </c>
      <c r="E21" s="225" t="s">
        <v>91</v>
      </c>
      <c r="F21" s="135" t="s">
        <v>195</v>
      </c>
      <c r="G21" s="225" t="s">
        <v>91</v>
      </c>
      <c r="H21" s="225" t="s">
        <v>91</v>
      </c>
      <c r="I21" s="221" t="s">
        <v>91</v>
      </c>
    </row>
    <row r="22" spans="1:24" ht="20.25" x14ac:dyDescent="0.3">
      <c r="A22" s="88"/>
      <c r="B22" s="89"/>
      <c r="C22" s="89"/>
      <c r="D22" s="89"/>
      <c r="E22" s="89"/>
      <c r="F22" s="89"/>
      <c r="G22" s="8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1" t="s">
        <v>153</v>
      </c>
      <c r="B23" s="91"/>
      <c r="C23" s="89"/>
      <c r="D23" s="89"/>
      <c r="E23" s="89"/>
      <c r="F23" s="89"/>
      <c r="G23" s="8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2" t="s">
        <v>8</v>
      </c>
      <c r="B24" s="128" t="s">
        <v>152</v>
      </c>
      <c r="C24" s="128" t="s">
        <v>151</v>
      </c>
      <c r="D24" s="128" t="s">
        <v>119</v>
      </c>
      <c r="E24" s="128" t="s">
        <v>116</v>
      </c>
      <c r="F24" s="128" t="s">
        <v>117</v>
      </c>
      <c r="G24" s="128" t="s">
        <v>118</v>
      </c>
      <c r="H24" s="125" t="s">
        <v>155</v>
      </c>
      <c r="I24" s="125" t="s">
        <v>156</v>
      </c>
      <c r="J24" s="153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57">
        <v>1</v>
      </c>
      <c r="B25" s="158">
        <v>2</v>
      </c>
      <c r="C25" s="158">
        <v>3</v>
      </c>
      <c r="D25" s="158">
        <v>4</v>
      </c>
      <c r="E25" s="158">
        <v>5</v>
      </c>
      <c r="F25" s="158">
        <v>6</v>
      </c>
      <c r="G25" s="158">
        <v>7</v>
      </c>
      <c r="H25" s="158">
        <v>8</v>
      </c>
      <c r="I25" s="158">
        <v>9</v>
      </c>
      <c r="J25" s="159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35" t="s">
        <v>195</v>
      </c>
      <c r="B26" s="135" t="s">
        <v>195</v>
      </c>
      <c r="C26" s="135" t="s">
        <v>195</v>
      </c>
      <c r="D26" s="135" t="s">
        <v>195</v>
      </c>
      <c r="E26" s="135" t="s">
        <v>195</v>
      </c>
      <c r="F26" s="135" t="s">
        <v>195</v>
      </c>
      <c r="G26" s="135" t="s">
        <v>195</v>
      </c>
      <c r="H26" s="135" t="s">
        <v>195</v>
      </c>
      <c r="I26" s="135" t="s">
        <v>195</v>
      </c>
      <c r="J26" s="135" t="s">
        <v>195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5"/>
      <c r="B27" s="154"/>
      <c r="C27" s="154"/>
      <c r="D27" s="154"/>
      <c r="E27" s="154"/>
      <c r="F27" s="154"/>
      <c r="G27" s="154"/>
      <c r="H27" s="154"/>
      <c r="I27" s="154"/>
      <c r="J27" s="15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98" customFormat="1" ht="16.5" x14ac:dyDescent="0.3">
      <c r="A28" s="226"/>
      <c r="B28" s="227"/>
      <c r="C28" s="227"/>
      <c r="D28" s="227"/>
      <c r="E28" s="227"/>
      <c r="F28" s="227"/>
      <c r="G28" s="227"/>
      <c r="H28" s="227"/>
      <c r="I28" s="227"/>
      <c r="J28" s="22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6" customFormat="1" ht="17.25" thickBot="1" x14ac:dyDescent="0.35">
      <c r="A29" s="229" t="s">
        <v>13</v>
      </c>
      <c r="B29" s="230"/>
      <c r="C29" s="225" t="s">
        <v>91</v>
      </c>
      <c r="D29" s="225" t="s">
        <v>91</v>
      </c>
      <c r="E29" s="225" t="s">
        <v>91</v>
      </c>
      <c r="F29" s="225" t="s">
        <v>91</v>
      </c>
      <c r="G29" s="135" t="s">
        <v>195</v>
      </c>
      <c r="H29" s="225" t="s">
        <v>91</v>
      </c>
      <c r="I29" s="225" t="s">
        <v>91</v>
      </c>
      <c r="J29" s="221" t="s">
        <v>91</v>
      </c>
    </row>
    <row r="30" spans="1:24" ht="20.25" x14ac:dyDescent="0.3">
      <c r="A30" s="88"/>
      <c r="B30" s="91"/>
      <c r="C30" s="89"/>
      <c r="D30" s="89"/>
      <c r="E30" s="89"/>
      <c r="F30" s="89"/>
      <c r="G30" s="8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1" t="s">
        <v>133</v>
      </c>
      <c r="B31" s="9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0" t="s">
        <v>8</v>
      </c>
      <c r="B32" s="128" t="s">
        <v>86</v>
      </c>
      <c r="C32" s="128" t="s">
        <v>87</v>
      </c>
      <c r="D32" s="128" t="s">
        <v>92</v>
      </c>
      <c r="E32" s="128" t="s">
        <v>93</v>
      </c>
      <c r="F32" s="128" t="s">
        <v>90</v>
      </c>
      <c r="G32" s="153" t="s">
        <v>55</v>
      </c>
      <c r="H32" s="9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49">
        <v>1</v>
      </c>
      <c r="B33" s="150">
        <v>2</v>
      </c>
      <c r="C33" s="150">
        <v>3</v>
      </c>
      <c r="D33" s="150">
        <v>4</v>
      </c>
      <c r="E33" s="150">
        <v>5</v>
      </c>
      <c r="F33" s="150">
        <v>6</v>
      </c>
      <c r="G33" s="151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35" t="s">
        <v>195</v>
      </c>
      <c r="B34" s="135" t="s">
        <v>195</v>
      </c>
      <c r="C34" s="135" t="s">
        <v>195</v>
      </c>
      <c r="D34" s="135" t="s">
        <v>195</v>
      </c>
      <c r="E34" s="135" t="s">
        <v>195</v>
      </c>
      <c r="F34" s="135" t="s">
        <v>195</v>
      </c>
      <c r="G34" s="135" t="s">
        <v>195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47"/>
      <c r="B35" s="146"/>
      <c r="C35" s="146"/>
      <c r="D35" s="146"/>
      <c r="E35" s="146"/>
      <c r="F35" s="146"/>
      <c r="G35" s="14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98" customFormat="1" ht="16.5" customHeight="1" x14ac:dyDescent="0.3">
      <c r="A36" s="222"/>
      <c r="B36" s="223"/>
      <c r="C36" s="223"/>
      <c r="D36" s="223"/>
      <c r="E36" s="223"/>
      <c r="F36" s="223"/>
      <c r="G36" s="2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29" t="s">
        <v>13</v>
      </c>
      <c r="B37" s="230"/>
      <c r="C37" s="225" t="s">
        <v>91</v>
      </c>
      <c r="D37" s="225" t="s">
        <v>91</v>
      </c>
      <c r="E37" s="135" t="s">
        <v>195</v>
      </c>
      <c r="F37" s="225" t="s">
        <v>91</v>
      </c>
      <c r="G37" s="221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activeCell="D8" sqref="D8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62" t="s">
        <v>178</v>
      </c>
      <c r="B1" s="262"/>
      <c r="C1" s="262"/>
      <c r="D1" s="262"/>
      <c r="E1" s="262"/>
      <c r="F1" s="26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7" customFormat="1" ht="18" x14ac:dyDescent="0.3">
      <c r="A2" s="161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3" t="s">
        <v>8</v>
      </c>
      <c r="B4" s="125" t="s">
        <v>74</v>
      </c>
      <c r="C4" s="124" t="s">
        <v>95</v>
      </c>
      <c r="D4" s="125" t="s">
        <v>96</v>
      </c>
      <c r="E4" s="125" t="s">
        <v>97</v>
      </c>
      <c r="F4" s="126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9">
        <v>1</v>
      </c>
      <c r="B5" s="140">
        <v>2</v>
      </c>
      <c r="C5" s="141">
        <v>3</v>
      </c>
      <c r="D5" s="141">
        <v>4</v>
      </c>
      <c r="E5" s="141">
        <v>5</v>
      </c>
      <c r="F5" s="142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5" t="s">
        <v>195</v>
      </c>
      <c r="B6" s="135" t="s">
        <v>195</v>
      </c>
      <c r="C6" s="135" t="s">
        <v>195</v>
      </c>
      <c r="D6" s="135" t="s">
        <v>195</v>
      </c>
      <c r="E6" s="135" t="s">
        <v>195</v>
      </c>
      <c r="F6" s="135" t="s">
        <v>195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6"/>
      <c r="B7" s="133"/>
      <c r="C7" s="133"/>
      <c r="D7" s="133"/>
      <c r="E7" s="133"/>
      <c r="F7" s="1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3" t="s">
        <v>13</v>
      </c>
      <c r="B8" s="138"/>
      <c r="C8" s="165" t="s">
        <v>91</v>
      </c>
      <c r="D8" s="135" t="s">
        <v>195</v>
      </c>
      <c r="E8" s="165" t="s">
        <v>91</v>
      </c>
      <c r="F8" s="164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3" t="s">
        <v>8</v>
      </c>
      <c r="B11" s="125" t="s">
        <v>74</v>
      </c>
      <c r="C11" s="124" t="s">
        <v>95</v>
      </c>
      <c r="D11" s="125" t="s">
        <v>96</v>
      </c>
      <c r="E11" s="125" t="s">
        <v>97</v>
      </c>
      <c r="F11" s="126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9">
        <v>1</v>
      </c>
      <c r="B12" s="140">
        <v>2</v>
      </c>
      <c r="C12" s="141">
        <v>3</v>
      </c>
      <c r="D12" s="141">
        <v>4</v>
      </c>
      <c r="E12" s="141">
        <v>5</v>
      </c>
      <c r="F12" s="142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5" t="s">
        <v>195</v>
      </c>
      <c r="B13" s="135" t="s">
        <v>195</v>
      </c>
      <c r="C13" s="135" t="s">
        <v>195</v>
      </c>
      <c r="D13" s="135" t="s">
        <v>195</v>
      </c>
      <c r="E13" s="135" t="s">
        <v>195</v>
      </c>
      <c r="F13" s="135" t="s">
        <v>195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6"/>
      <c r="B14" s="133"/>
      <c r="C14" s="133"/>
      <c r="D14" s="133"/>
      <c r="E14" s="133"/>
      <c r="F14" s="1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7" customFormat="1" ht="16.5" customHeight="1" thickBot="1" x14ac:dyDescent="0.35">
      <c r="A15" s="163" t="s">
        <v>13</v>
      </c>
      <c r="B15" s="138"/>
      <c r="C15" s="165" t="s">
        <v>91</v>
      </c>
      <c r="D15" s="135" t="s">
        <v>195</v>
      </c>
      <c r="E15" s="165" t="s">
        <v>91</v>
      </c>
      <c r="F15" s="164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activeCell="F15" sqref="F15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63" t="s">
        <v>179</v>
      </c>
      <c r="B1" s="264"/>
      <c r="C1" s="264"/>
      <c r="D1" s="264"/>
      <c r="E1" s="264"/>
      <c r="F1" s="264"/>
      <c r="G1" s="2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1" t="s">
        <v>8</v>
      </c>
      <c r="B4" s="182" t="s">
        <v>151</v>
      </c>
      <c r="C4" s="129" t="s">
        <v>152</v>
      </c>
      <c r="D4" s="129" t="s">
        <v>53</v>
      </c>
      <c r="E4" s="183" t="s">
        <v>57</v>
      </c>
      <c r="F4" s="129" t="s">
        <v>114</v>
      </c>
      <c r="G4" s="184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9">
        <v>1</v>
      </c>
      <c r="B5" s="140">
        <v>2</v>
      </c>
      <c r="C5" s="140">
        <v>3</v>
      </c>
      <c r="D5" s="141">
        <v>4</v>
      </c>
      <c r="E5" s="141">
        <v>5</v>
      </c>
      <c r="F5" s="141">
        <v>6</v>
      </c>
      <c r="G5" s="142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5" t="s">
        <v>195</v>
      </c>
      <c r="B6" s="135" t="s">
        <v>195</v>
      </c>
      <c r="C6" s="135" t="s">
        <v>195</v>
      </c>
      <c r="D6" s="135" t="s">
        <v>195</v>
      </c>
      <c r="E6" s="135" t="s">
        <v>195</v>
      </c>
      <c r="F6" s="135" t="s">
        <v>195</v>
      </c>
      <c r="G6" s="135" t="s">
        <v>195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6"/>
      <c r="B7" s="133"/>
      <c r="C7" s="133"/>
      <c r="D7" s="133"/>
      <c r="E7" s="133"/>
      <c r="F7" s="133"/>
      <c r="G7" s="13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3" t="s">
        <v>13</v>
      </c>
      <c r="B8" s="138"/>
      <c r="C8" s="165" t="s">
        <v>91</v>
      </c>
      <c r="D8" s="135" t="s">
        <v>195</v>
      </c>
      <c r="E8" s="135" t="s">
        <v>195</v>
      </c>
      <c r="F8" s="135" t="s">
        <v>195</v>
      </c>
      <c r="G8" s="166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9" customFormat="1" ht="48" customHeight="1" thickBot="1" x14ac:dyDescent="0.35">
      <c r="A11" s="181" t="s">
        <v>8</v>
      </c>
      <c r="B11" s="182" t="s">
        <v>151</v>
      </c>
      <c r="C11" s="129" t="s">
        <v>152</v>
      </c>
      <c r="D11" s="129" t="s">
        <v>53</v>
      </c>
      <c r="E11" s="183" t="s">
        <v>57</v>
      </c>
      <c r="F11" s="129" t="s">
        <v>134</v>
      </c>
      <c r="G11" s="184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9">
        <v>1</v>
      </c>
      <c r="B12" s="140">
        <v>2</v>
      </c>
      <c r="C12" s="140">
        <v>3</v>
      </c>
      <c r="D12" s="141">
        <v>4</v>
      </c>
      <c r="E12" s="141">
        <v>5</v>
      </c>
      <c r="F12" s="141">
        <v>6</v>
      </c>
      <c r="G12" s="142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5" t="s">
        <v>195</v>
      </c>
      <c r="B13" s="133"/>
      <c r="C13" s="135" t="s">
        <v>195</v>
      </c>
      <c r="D13" s="135" t="s">
        <v>195</v>
      </c>
      <c r="E13" s="135" t="s">
        <v>195</v>
      </c>
      <c r="F13" s="135" t="s">
        <v>195</v>
      </c>
      <c r="G13" s="135" t="s">
        <v>195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6"/>
      <c r="B14" s="133"/>
      <c r="C14" s="133"/>
      <c r="D14" s="133"/>
      <c r="E14" s="133"/>
      <c r="F14" s="133"/>
      <c r="G14" s="1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3" t="s">
        <v>13</v>
      </c>
      <c r="B15" s="138"/>
      <c r="C15" s="165" t="s">
        <v>91</v>
      </c>
      <c r="D15" s="165" t="s">
        <v>91</v>
      </c>
      <c r="E15" s="165" t="s">
        <v>91</v>
      </c>
      <c r="F15" s="135" t="s">
        <v>195</v>
      </c>
      <c r="G15" s="166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8" sqref="D8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63" t="s">
        <v>180</v>
      </c>
      <c r="B1" s="264"/>
      <c r="C1" s="264"/>
      <c r="D1" s="264"/>
      <c r="E1" s="264"/>
      <c r="F1" s="264"/>
      <c r="G1" s="185"/>
      <c r="H1" s="185"/>
      <c r="I1" s="18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7" t="s">
        <v>138</v>
      </c>
      <c r="B3" s="267"/>
      <c r="C3" s="267"/>
      <c r="D3" s="267"/>
      <c r="E3" s="267"/>
      <c r="F3" s="26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3" t="s">
        <v>8</v>
      </c>
      <c r="B4" s="124" t="s">
        <v>109</v>
      </c>
      <c r="C4" s="124" t="s">
        <v>110</v>
      </c>
      <c r="D4" s="124" t="s">
        <v>111</v>
      </c>
      <c r="E4" s="126" t="s">
        <v>165</v>
      </c>
      <c r="F4" s="126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9">
        <v>1</v>
      </c>
      <c r="B5" s="140">
        <v>2</v>
      </c>
      <c r="C5" s="140">
        <v>3</v>
      </c>
      <c r="D5" s="140">
        <v>4</v>
      </c>
      <c r="E5" s="140">
        <v>5</v>
      </c>
      <c r="F5" s="142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6" t="s">
        <v>195</v>
      </c>
      <c r="B6" s="133" t="s">
        <v>195</v>
      </c>
      <c r="C6" s="133" t="s">
        <v>195</v>
      </c>
      <c r="D6" s="133" t="s">
        <v>195</v>
      </c>
      <c r="E6" s="133" t="s">
        <v>195</v>
      </c>
      <c r="F6" s="137" t="s">
        <v>195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6"/>
      <c r="B7" s="133"/>
      <c r="C7" s="133"/>
      <c r="D7" s="133"/>
      <c r="E7" s="133"/>
      <c r="F7" s="1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3" t="s">
        <v>13</v>
      </c>
      <c r="B8" s="138"/>
      <c r="C8" s="165" t="s">
        <v>91</v>
      </c>
      <c r="D8" s="220" t="s">
        <v>195</v>
      </c>
      <c r="E8" s="165" t="s">
        <v>91</v>
      </c>
      <c r="F8" s="166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Sheet1</vt:lpstr>
      <vt:lpstr>A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RePack by Diakov</cp:lastModifiedBy>
  <cp:lastPrinted>2022-06-24T14:29:57Z</cp:lastPrinted>
  <dcterms:created xsi:type="dcterms:W3CDTF">2022-06-23T16:33:09Z</dcterms:created>
  <dcterms:modified xsi:type="dcterms:W3CDTF">2023-05-17T11:20:20Z</dcterms:modified>
</cp:coreProperties>
</file>