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E7EE4D2-F561-47C9-9717-B7AD0A4F9BB1}" xr6:coauthVersionLast="47" xr6:coauthVersionMax="47" xr10:uidLastSave="{00000000-0000-0000-0000-000000000000}"/>
  <bookViews>
    <workbookView xWindow="-120" yWindow="-120" windowWidth="29040" windowHeight="15720" tabRatio="732" xr2:uid="{00000000-000D-0000-FFFF-FFFF00000000}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81029"/>
</workbook>
</file>

<file path=xl/calcChain.xml><?xml version="1.0" encoding="utf-8"?>
<calcChain xmlns="http://schemas.openxmlformats.org/spreadsheetml/2006/main">
  <c r="H10" i="2" l="1"/>
  <c r="D8" i="9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H14" i="2" s="1"/>
  <c r="H9" i="2"/>
  <c r="H8" i="2"/>
  <c r="F42" i="2"/>
  <c r="H42" i="2" l="1"/>
  <c r="D30" i="2"/>
  <c r="H30" i="2"/>
  <c r="H12" i="2"/>
  <c r="F30" i="2"/>
  <c r="F4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Aramayis Pashinyan</author>
  </authors>
  <commentList>
    <comment ref="G11" authorId="0" shapeId="0" xr:uid="{00000000-0006-0000-0200-000001000000}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 xr:uid="{00000000-0006-0000-0200-000002000000}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 xr:uid="{00000000-0006-0000-0200-000003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 xr:uid="{00000000-0006-0000-0200-000004000000}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 xr:uid="{00000000-0006-0000-0200-000006000000}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 xr:uid="{00000000-0006-0000-0200-000007000000}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<sst xmlns="http://schemas.openxmlformats.org/spreadsheetml/2006/main" count="396" uniqueCount="193">
  <si>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</si>
  <si>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</si>
  <si>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</si>
  <si>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</si>
  <si>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</si>
  <si>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</si>
  <si>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</si>
  <si>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</si>
  <si>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</si>
  <si>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</si>
  <si>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</si>
  <si>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</si>
  <si>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</si>
  <si>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</si>
  <si>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</si>
  <si>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</si>
  <si>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</si>
  <si>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</si>
  <si>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</si>
  <si>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</si>
  <si>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</si>
  <si>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</si>
  <si>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</si>
  <si>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</si>
  <si>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</si>
  <si>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</si>
  <si>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</si>
  <si>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</si>
  <si>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</si>
  <si>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</si>
  <si>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</si>
  <si>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</si>
  <si>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</si>
  <si>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</si>
  <si>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</si>
  <si>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</si>
  <si>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</si>
  <si>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</si>
  <si>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</si>
  <si>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</si>
  <si>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</si>
  <si>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</si>
  <si>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</si>
  <si>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</si>
  <si>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</si>
  <si>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</si>
  <si>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</si>
  <si>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</si>
  <si>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</si>
  <si>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</si>
  <si>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</si>
  <si>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</si>
  <si>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</si>
  <si>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</si>
  <si>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</si>
  <si>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</si>
  <si>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</si>
  <si>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</si>
  <si>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</si>
  <si>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</si>
  <si>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</si>
  <si>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</si>
  <si>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</si>
  <si>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</si>
  <si>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</si>
  <si>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</si>
  <si>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</si>
  <si>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</si>
  <si>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</si>
  <si>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</si>
  <si>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</si>
  <si>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</si>
  <si>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</si>
  <si>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</si>
  <si>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</si>
  <si>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</si>
  <si>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</si>
  <si>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</si>
  <si>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</si>
  <si>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</si>
  <si>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</si>
  <si>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</si>
  <si>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</si>
  <si>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</si>
  <si>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</si>
  <si>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</si>
  <si>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</si>
  <si>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</si>
  <si>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</si>
  <si>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</si>
  <si>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</si>
  <si>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</si>
  <si>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</si>
  <si>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</si>
  <si>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</si>
  <si>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</si>
  <si>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</si>
  <si>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</si>
  <si>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</si>
  <si>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</si>
  <si>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</si>
  <si>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</si>
  <si>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</si>
  <si>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</si>
  <si>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</si>
  <si>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</si>
  <si>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</si>
  <si>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</si>
  <si>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</si>
  <si>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</si>
  <si>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</si>
  <si>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</si>
  <si>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</si>
  <si>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</si>
  <si>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</si>
  <si>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</si>
  <si>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</si>
  <si>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</si>
  <si>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</si>
  <si>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</si>
  <si>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</si>
  <si>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</si>
  <si>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</si>
  <si>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</si>
  <si>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</si>
  <si>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</si>
  <si>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</si>
  <si>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</si>
  <si>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</si>
  <si>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</si>
  <si>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</si>
  <si>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</si>
  <si>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</si>
  <si>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</si>
  <si>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</si>
  <si>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</si>
  <si>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</si>
  <si>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</si>
  <si>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</si>
  <si>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</si>
  <si>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</si>
  <si>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</si>
  <si>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</si>
  <si>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</si>
  <si>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</si>
  <si>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</si>
  <si>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</si>
  <si>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</si>
  <si>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</si>
  <si>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</si>
  <si>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</si>
  <si>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</si>
  <si>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</si>
  <si>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</si>
  <si>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</si>
  <si>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</si>
  <si>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</si>
  <si>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</si>
  <si>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</si>
  <si>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</si>
  <si>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</si>
  <si>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</si>
  <si>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</si>
  <si>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</si>
  <si>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</si>
  <si>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</si>
  <si>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</si>
  <si>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</si>
  <si>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</si>
  <si>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</si>
  <si>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</si>
  <si>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</si>
  <si>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</si>
  <si>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</si>
  <si>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</si>
  <si>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</si>
  <si>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</si>
  <si>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</si>
  <si>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</si>
  <si>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</si>
  <si>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</si>
  <si>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«Հայկական վերածնունդ» ԿՈՒՍԱԿՑՈՒԹՅԱՆ  </t>
  </si>
  <si>
    <t>2022 թ. ՏԱՐԵԿԱՆ ՀԱՇՎԵՏՎՈՒԹՅՈՒՆ</t>
  </si>
  <si>
    <t>Սիմոն Հակոբյան</t>
  </si>
  <si>
    <t>Անի Ղրզոյան</t>
  </si>
  <si>
    <t>Վահան Առաքելյան</t>
  </si>
  <si>
    <t>Զորի Ավետիսյան</t>
  </si>
  <si>
    <t xml:space="preserve">արական </t>
  </si>
  <si>
    <t>իգական</t>
  </si>
  <si>
    <t>&lt;&lt;Հայկական վերածնունդ&gt;&gt;                                  16.03.2016թ.</t>
  </si>
  <si>
    <t>17.12.2020թ.</t>
  </si>
  <si>
    <t>ԵՐԵՎԱՆ, Կենտրոն 0009. ԿԵՆՏՐՈՆ ՎԱՐՉԱԿԱՆ ՇՐՋԱՆ, ԱԲՈՎՅԱՆ 43</t>
  </si>
  <si>
    <t xml:space="preserve">HVK.am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</si>
</sst>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2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43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43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43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43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43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43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43" fontId="22" fillId="0" borderId="8" xfId="0" applyNumberFormat="1" applyFont="1" applyBorder="1"/>
    <xf numFmtId="0" fontId="22" fillId="2" borderId="8" xfId="0" applyFont="1" applyFill="1" applyBorder="1"/>
    <xf numFmtId="43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43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43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43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43" fontId="22" fillId="0" borderId="13" xfId="0" applyNumberFormat="1" applyFont="1" applyBorder="1"/>
    <xf numFmtId="0" fontId="16" fillId="2" borderId="1" xfId="0" applyFont="1" applyFill="1" applyBorder="1"/>
    <xf numFmtId="43" fontId="16" fillId="2" borderId="1" xfId="0" applyNumberFormat="1" applyFont="1" applyFill="1" applyBorder="1"/>
    <xf numFmtId="43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43" fontId="22" fillId="0" borderId="14" xfId="0" applyNumberFormat="1" applyFont="1" applyBorder="1"/>
    <xf numFmtId="0" fontId="22" fillId="2" borderId="7" xfId="0" applyFont="1" applyFill="1" applyBorder="1"/>
    <xf numFmtId="43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43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43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43" fontId="16" fillId="3" borderId="12" xfId="0" applyNumberFormat="1" applyFont="1" applyFill="1" applyBorder="1"/>
    <xf numFmtId="43" fontId="16" fillId="3" borderId="1" xfId="0" applyNumberFormat="1" applyFont="1" applyFill="1" applyBorder="1"/>
    <xf numFmtId="43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43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43" fontId="22" fillId="2" borderId="11" xfId="0" applyNumberFormat="1" applyFont="1" applyFill="1" applyBorder="1"/>
    <xf numFmtId="43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43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4" fontId="5" fillId="2" borderId="15" xfId="2" applyNumberFormat="1" applyFont="1" applyFill="1" applyBorder="1"/>
    <xf numFmtId="164" fontId="5" fillId="2" borderId="11" xfId="2" applyNumberFormat="1" applyFont="1" applyFill="1" applyBorder="1"/>
    <xf numFmtId="164" fontId="3" fillId="2" borderId="13" xfId="0" applyNumberFormat="1" applyFont="1" applyFill="1" applyBorder="1"/>
    <xf numFmtId="164" fontId="3" fillId="2" borderId="15" xfId="0" applyNumberFormat="1" applyFont="1" applyFill="1" applyBorder="1"/>
    <xf numFmtId="164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4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4" fontId="34" fillId="0" borderId="21" xfId="2" applyNumberFormat="1" applyFont="1" applyBorder="1"/>
    <xf numFmtId="164" fontId="40" fillId="0" borderId="21" xfId="2" applyNumberFormat="1" applyFont="1" applyBorder="1" applyAlignment="1">
      <alignment horizontal="center"/>
    </xf>
    <xf numFmtId="164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17" xfId="0" applyFont="1" applyBorder="1"/>
    <xf numFmtId="0" fontId="12" fillId="0" borderId="21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="85" zoomScaleNormal="85" zoomScaleSheetLayoutView="85" workbookViewId="0">
      <selection activeCell="C13" sqref="C13"/>
    </sheetView>
  </sheetViews>
  <sheetFormatPr defaultColWidth="14.42578125" defaultRowHeight="13.5" x14ac:dyDescent="0.25"/>
  <cols>
    <col min="1" max="1" width="6.140625" style="14" customWidth="1"/>
    <col min="2" max="2" width="62" style="14" customWidth="1"/>
    <col min="3" max="4" width="22.7109375" style="14" customWidth="1"/>
    <col min="5" max="5" width="188.14062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 x14ac:dyDescent="0.25">
      <c r="B1" s="7"/>
      <c r="D1" s="224" t="s">
        <v>157</v>
      </c>
      <c r="E1" s="224"/>
    </row>
    <row r="2" spans="1:5" s="182" customFormat="1" ht="33" customHeight="1" x14ac:dyDescent="0.35">
      <c r="B2" s="225" t="s">
        <v>181</v>
      </c>
      <c r="C2" s="225"/>
      <c r="D2" s="225"/>
      <c r="E2" s="225"/>
    </row>
    <row r="3" spans="1:5" s="182" customFormat="1" ht="33" customHeight="1" x14ac:dyDescent="0.35">
      <c r="B3" s="225" t="s">
        <v>182</v>
      </c>
      <c r="C3" s="225"/>
      <c r="D3" s="225"/>
      <c r="E3" s="225"/>
    </row>
    <row r="6" spans="1:5" ht="14.25" x14ac:dyDescent="0.25">
      <c r="B6" s="15" t="s">
        <v>0</v>
      </c>
      <c r="C6" s="246" t="s">
        <v>189</v>
      </c>
      <c r="D6" s="247"/>
    </row>
    <row r="7" spans="1:5" ht="14.25" x14ac:dyDescent="0.25">
      <c r="B7" s="13" t="s">
        <v>1</v>
      </c>
      <c r="C7" s="247"/>
      <c r="D7" s="247"/>
    </row>
    <row r="8" spans="1:5" ht="14.25" x14ac:dyDescent="0.25">
      <c r="B8" s="13" t="s">
        <v>2</v>
      </c>
      <c r="C8" s="247"/>
      <c r="D8" s="247"/>
    </row>
    <row r="9" spans="1:5" ht="14.25" x14ac:dyDescent="0.25">
      <c r="B9" s="13" t="s">
        <v>3</v>
      </c>
      <c r="C9" s="247"/>
      <c r="D9" s="247"/>
    </row>
    <row r="10" spans="1:5" ht="14.25" x14ac:dyDescent="0.25">
      <c r="B10" s="15" t="s">
        <v>122</v>
      </c>
      <c r="C10" s="240">
        <v>1</v>
      </c>
      <c r="D10" s="240"/>
    </row>
    <row r="11" spans="1:5" ht="24" customHeight="1" x14ac:dyDescent="0.25">
      <c r="B11" s="15" t="s">
        <v>4</v>
      </c>
      <c r="C11" s="246" t="s">
        <v>191</v>
      </c>
      <c r="D11" s="246"/>
    </row>
    <row r="12" spans="1:5" ht="14.25" customHeight="1" x14ac:dyDescent="0.25">
      <c r="B12" s="15" t="s">
        <v>5</v>
      </c>
      <c r="C12" s="239" t="s">
        <v>192</v>
      </c>
      <c r="D12" s="240"/>
    </row>
    <row r="15" spans="1:5" x14ac:dyDescent="0.25">
      <c r="A15" s="222" t="s">
        <v>123</v>
      </c>
      <c r="B15" s="223"/>
      <c r="C15" s="223"/>
      <c r="D15" s="223"/>
      <c r="E15" s="223"/>
    </row>
    <row r="16" spans="1:5" ht="14.25" x14ac:dyDescent="0.25">
      <c r="B16" s="15"/>
      <c r="D16" s="16"/>
      <c r="E16" s="16"/>
    </row>
    <row r="17" spans="1:5" ht="15" thickBot="1" x14ac:dyDescent="0.3">
      <c r="A17" s="15" t="s">
        <v>73</v>
      </c>
      <c r="B17" s="15"/>
      <c r="D17" s="16"/>
      <c r="E17" s="16"/>
    </row>
    <row r="18" spans="1:5" ht="43.5" thickBot="1" x14ac:dyDescent="0.3">
      <c r="A18" s="172" t="s">
        <v>8</v>
      </c>
      <c r="B18" s="173" t="s">
        <v>74</v>
      </c>
      <c r="C18" s="173" t="s">
        <v>75</v>
      </c>
      <c r="D18" s="173" t="s">
        <v>76</v>
      </c>
      <c r="E18" s="174" t="s">
        <v>77</v>
      </c>
    </row>
    <row r="19" spans="1:5" ht="15" thickTop="1" x14ac:dyDescent="0.25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 x14ac:dyDescent="0.25">
      <c r="A20" s="164">
        <v>1</v>
      </c>
      <c r="B20" s="241" t="s">
        <v>183</v>
      </c>
      <c r="C20" s="243" t="s">
        <v>187</v>
      </c>
      <c r="D20" s="248" t="s">
        <v>190</v>
      </c>
      <c r="E20" s="165"/>
    </row>
    <row r="21" spans="1:5" x14ac:dyDescent="0.25">
      <c r="A21" s="164">
        <v>2</v>
      </c>
      <c r="B21" s="241" t="s">
        <v>184</v>
      </c>
      <c r="C21" s="243" t="s">
        <v>188</v>
      </c>
      <c r="D21" s="249" t="s">
        <v>190</v>
      </c>
      <c r="E21" s="165"/>
    </row>
    <row r="22" spans="1:5" ht="14.25" thickBot="1" x14ac:dyDescent="0.3">
      <c r="A22" s="166">
        <v>3</v>
      </c>
      <c r="B22" s="242" t="s">
        <v>185</v>
      </c>
      <c r="C22" s="244" t="s">
        <v>187</v>
      </c>
      <c r="D22" s="250" t="s">
        <v>190</v>
      </c>
      <c r="E22" s="169"/>
    </row>
    <row r="23" spans="1:5" x14ac:dyDescent="0.25">
      <c r="A23" s="14">
        <v>4</v>
      </c>
      <c r="B23" s="7" t="s">
        <v>186</v>
      </c>
      <c r="C23" s="245" t="s">
        <v>187</v>
      </c>
      <c r="D23" s="238" t="s">
        <v>190</v>
      </c>
      <c r="E23" s="17"/>
    </row>
    <row r="24" spans="1:5" ht="15" thickBot="1" x14ac:dyDescent="0.3">
      <c r="A24" s="15" t="s">
        <v>78</v>
      </c>
      <c r="B24" s="15"/>
      <c r="C24" s="17"/>
      <c r="D24" s="17"/>
      <c r="E24" s="17"/>
    </row>
    <row r="25" spans="1:5" ht="29.25" thickBot="1" x14ac:dyDescent="0.3">
      <c r="A25" s="172" t="s">
        <v>8</v>
      </c>
      <c r="B25" s="173" t="s">
        <v>79</v>
      </c>
      <c r="C25" s="173" t="s">
        <v>80</v>
      </c>
      <c r="D25" s="173" t="s">
        <v>81</v>
      </c>
      <c r="E25" s="174" t="s">
        <v>82</v>
      </c>
    </row>
    <row r="26" spans="1:5" ht="15" thickTop="1" x14ac:dyDescent="0.25">
      <c r="A26" s="144">
        <v>1</v>
      </c>
      <c r="B26" s="170">
        <v>2</v>
      </c>
      <c r="C26" s="170">
        <v>3</v>
      </c>
      <c r="D26" s="170">
        <v>4</v>
      </c>
      <c r="E26" s="171">
        <v>5</v>
      </c>
    </row>
    <row r="27" spans="1:5" x14ac:dyDescent="0.25">
      <c r="A27" s="164"/>
      <c r="B27" s="162"/>
      <c r="C27" s="163"/>
      <c r="D27" s="163"/>
      <c r="E27" s="165"/>
    </row>
    <row r="28" spans="1:5" x14ac:dyDescent="0.25">
      <c r="A28" s="164"/>
      <c r="B28" s="162"/>
      <c r="C28" s="163"/>
      <c r="D28" s="163"/>
      <c r="E28" s="165"/>
    </row>
    <row r="29" spans="1:5" ht="14.25" thickBot="1" x14ac:dyDescent="0.3">
      <c r="A29" s="166"/>
      <c r="B29" s="167"/>
      <c r="C29" s="168"/>
      <c r="D29" s="168"/>
      <c r="E29" s="169"/>
    </row>
    <row r="30" spans="1:5" ht="14.25" x14ac:dyDescent="0.25">
      <c r="B30" s="18"/>
      <c r="C30" s="18"/>
      <c r="D30" s="18"/>
      <c r="E30" s="18"/>
    </row>
    <row r="31" spans="1:5" ht="14.25" customHeight="1" thickBot="1" x14ac:dyDescent="0.3">
      <c r="A31" s="15" t="s">
        <v>83</v>
      </c>
      <c r="B31" s="18"/>
    </row>
    <row r="32" spans="1:5" ht="29.25" thickBot="1" x14ac:dyDescent="0.3">
      <c r="A32" s="172" t="s">
        <v>8</v>
      </c>
      <c r="B32" s="173" t="s">
        <v>145</v>
      </c>
      <c r="C32" s="173" t="s">
        <v>53</v>
      </c>
      <c r="D32" s="173" t="s">
        <v>84</v>
      </c>
      <c r="E32" s="174" t="s">
        <v>85</v>
      </c>
    </row>
    <row r="33" spans="1:5" ht="15" thickTop="1" x14ac:dyDescent="0.25">
      <c r="A33" s="144">
        <v>1</v>
      </c>
      <c r="B33" s="170">
        <v>2</v>
      </c>
      <c r="C33" s="170">
        <v>3</v>
      </c>
      <c r="D33" s="170">
        <v>4</v>
      </c>
      <c r="E33" s="171">
        <v>5</v>
      </c>
    </row>
    <row r="34" spans="1:5" x14ac:dyDescent="0.25">
      <c r="A34" s="164"/>
      <c r="B34" s="162"/>
      <c r="C34" s="163"/>
      <c r="D34" s="163"/>
      <c r="E34" s="165"/>
    </row>
    <row r="35" spans="1:5" x14ac:dyDescent="0.25">
      <c r="A35" s="164"/>
      <c r="B35" s="162"/>
      <c r="C35" s="163"/>
      <c r="D35" s="163"/>
      <c r="E35" s="165"/>
    </row>
    <row r="36" spans="1:5" ht="14.25" thickBot="1" x14ac:dyDescent="0.3">
      <c r="A36" s="166"/>
      <c r="B36" s="167"/>
      <c r="C36" s="168"/>
      <c r="D36" s="168"/>
      <c r="E36" s="169"/>
    </row>
    <row r="39" spans="1:5" ht="14.25" thickBot="1" x14ac:dyDescent="0.3"/>
    <row r="40" spans="1:5" s="15" customFormat="1" ht="15" thickBot="1" x14ac:dyDescent="0.3">
      <c r="B40" s="15" t="s">
        <v>6</v>
      </c>
      <c r="C40" s="96"/>
    </row>
  </sheetData>
  <mergeCells count="8">
    <mergeCell ref="A15:E15"/>
    <mergeCell ref="D1:E1"/>
    <mergeCell ref="B2:E2"/>
    <mergeCell ref="B3:E3"/>
    <mergeCell ref="C6:D9"/>
    <mergeCell ref="C11:D11"/>
    <mergeCell ref="C10:D10"/>
    <mergeCell ref="C12:D12"/>
  </mergeCells>
  <phoneticPr fontId="41" type="noConversion"/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view="pageBreakPreview" topLeftCell="A7" zoomScaleNormal="100" zoomScaleSheetLayoutView="100" workbookViewId="0">
      <selection activeCell="F10" sqref="F10"/>
    </sheetView>
  </sheetViews>
  <sheetFormatPr defaultColWidth="14.42578125" defaultRowHeight="13.5" x14ac:dyDescent="0.2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 x14ac:dyDescent="0.3">
      <c r="A1" s="226" t="s">
        <v>173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x14ac:dyDescent="0.25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 x14ac:dyDescent="0.3">
      <c r="A3" s="24"/>
      <c r="B3" s="24" t="s">
        <v>7</v>
      </c>
      <c r="C3" s="22"/>
      <c r="D3" s="23"/>
      <c r="E3" s="20"/>
      <c r="F3" s="25">
        <v>0</v>
      </c>
      <c r="G3" s="23"/>
      <c r="H3" s="23"/>
      <c r="I3" s="20"/>
      <c r="J3" s="20"/>
      <c r="K3" s="20"/>
    </row>
    <row r="4" spans="1:11" ht="14.25" thickTop="1" x14ac:dyDescent="0.25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 x14ac:dyDescent="0.3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4.25" thickTop="1" x14ac:dyDescent="0.25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 x14ac:dyDescent="0.25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 x14ac:dyDescent="0.25">
      <c r="A8" s="41" t="s">
        <v>16</v>
      </c>
      <c r="B8" s="183" t="s">
        <v>161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 x14ac:dyDescent="0.25">
      <c r="A9" s="46" t="s">
        <v>17</v>
      </c>
      <c r="B9" s="183" t="s">
        <v>162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 x14ac:dyDescent="0.25">
      <c r="A10" s="46"/>
      <c r="B10" s="186" t="s">
        <v>164</v>
      </c>
      <c r="C10" s="185"/>
      <c r="D10" s="44"/>
      <c r="E10" s="45"/>
      <c r="F10" s="187">
        <v>0</v>
      </c>
      <c r="G10" s="44"/>
      <c r="H10" s="187">
        <f>+F10</f>
        <v>0</v>
      </c>
      <c r="I10" s="97"/>
      <c r="J10" s="97"/>
      <c r="K10" s="97"/>
    </row>
    <row r="11" spans="1:11" x14ac:dyDescent="0.25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 x14ac:dyDescent="0.25">
      <c r="A12" s="53" t="s">
        <v>20</v>
      </c>
      <c r="B12" s="183" t="s">
        <v>18</v>
      </c>
      <c r="C12" s="95" t="s">
        <v>121</v>
      </c>
      <c r="D12" s="56"/>
      <c r="E12" s="55"/>
      <c r="F12" s="56"/>
      <c r="G12" s="56"/>
      <c r="H12" s="57">
        <f>+F12</f>
        <v>0</v>
      </c>
      <c r="I12" s="20"/>
      <c r="J12" s="20"/>
      <c r="K12" s="20"/>
    </row>
    <row r="13" spans="1:11" x14ac:dyDescent="0.25">
      <c r="A13" s="53" t="s">
        <v>21</v>
      </c>
      <c r="B13" s="183" t="s">
        <v>172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 x14ac:dyDescent="0.25">
      <c r="A14" s="58"/>
      <c r="B14" s="59" t="s">
        <v>22</v>
      </c>
      <c r="C14" s="60"/>
      <c r="D14" s="57">
        <f>+D13</f>
        <v>0</v>
      </c>
      <c r="E14" s="61"/>
      <c r="F14" s="57">
        <f>+F12</f>
        <v>0</v>
      </c>
      <c r="G14" s="57"/>
      <c r="H14" s="57">
        <f>+D14+F14</f>
        <v>0</v>
      </c>
      <c r="I14" s="20"/>
      <c r="J14" s="20"/>
      <c r="K14" s="20"/>
    </row>
    <row r="15" spans="1:11" x14ac:dyDescent="0.25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 x14ac:dyDescent="0.25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 x14ac:dyDescent="0.25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 x14ac:dyDescent="0.25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 x14ac:dyDescent="0.25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 x14ac:dyDescent="0.25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 x14ac:dyDescent="0.25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 x14ac:dyDescent="0.25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 x14ac:dyDescent="0.25">
      <c r="A23" s="87">
        <v>1.5</v>
      </c>
      <c r="B23" s="87" t="s">
        <v>167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 x14ac:dyDescent="0.25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 x14ac:dyDescent="0.25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 x14ac:dyDescent="0.25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7" x14ac:dyDescent="0.25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 x14ac:dyDescent="0.25">
      <c r="A28" s="69">
        <v>1.7</v>
      </c>
      <c r="B28" s="69" t="s">
        <v>43</v>
      </c>
      <c r="C28" s="70"/>
      <c r="D28" s="62"/>
      <c r="E28" s="20"/>
      <c r="F28" s="57"/>
      <c r="G28" s="23"/>
      <c r="H28" s="57">
        <f>+D28+F28</f>
        <v>0</v>
      </c>
      <c r="I28" s="20"/>
      <c r="J28" s="20"/>
      <c r="K28" s="20"/>
    </row>
    <row r="29" spans="1:11" x14ac:dyDescent="0.25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4.25" thickBot="1" x14ac:dyDescent="0.3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0</v>
      </c>
      <c r="G30" s="73"/>
      <c r="H30" s="73">
        <f>+H10+H14+H18+H22+H26+H27+H28</f>
        <v>0</v>
      </c>
      <c r="I30" s="20"/>
      <c r="J30" s="20"/>
      <c r="K30" s="20"/>
    </row>
    <row r="31" spans="1:11" ht="14.25" thickTop="1" x14ac:dyDescent="0.25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40.5" x14ac:dyDescent="0.25">
      <c r="A32" s="65">
        <v>2.1</v>
      </c>
      <c r="B32" s="184" t="s">
        <v>163</v>
      </c>
      <c r="C32" s="22"/>
      <c r="D32" s="66"/>
      <c r="E32" s="20"/>
      <c r="F32" s="66"/>
      <c r="G32" s="23"/>
      <c r="H32" s="189">
        <f>+F32</f>
        <v>0</v>
      </c>
      <c r="I32" s="20"/>
      <c r="J32" s="20"/>
      <c r="K32" s="20"/>
    </row>
    <row r="33" spans="1:11" x14ac:dyDescent="0.25">
      <c r="A33" s="65">
        <v>2.2000000000000002</v>
      </c>
      <c r="B33" s="65" t="s">
        <v>46</v>
      </c>
      <c r="C33" s="22"/>
      <c r="D33" s="66"/>
      <c r="E33" s="20"/>
      <c r="F33" s="57"/>
      <c r="G33" s="23"/>
      <c r="H33" s="190">
        <f t="shared" ref="H33:H41" si="0">+F33</f>
        <v>0</v>
      </c>
      <c r="I33" s="20"/>
      <c r="J33" s="20"/>
      <c r="K33" s="20"/>
    </row>
    <row r="34" spans="1:11" x14ac:dyDescent="0.25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 x14ac:dyDescent="0.25">
      <c r="A35" s="65">
        <v>2.4</v>
      </c>
      <c r="B35" s="65" t="s">
        <v>48</v>
      </c>
      <c r="C35" s="22"/>
      <c r="D35" s="66"/>
      <c r="E35" s="20"/>
      <c r="F35" s="57"/>
      <c r="G35" s="23"/>
      <c r="H35" s="190">
        <f t="shared" si="0"/>
        <v>0</v>
      </c>
      <c r="I35" s="20"/>
      <c r="J35" s="20"/>
      <c r="K35" s="20"/>
    </row>
    <row r="36" spans="1:11" x14ac:dyDescent="0.25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 x14ac:dyDescent="0.25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 x14ac:dyDescent="0.25">
      <c r="A38" s="65">
        <v>2.7</v>
      </c>
      <c r="B38" s="184" t="s">
        <v>158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 x14ac:dyDescent="0.25">
      <c r="A39" s="65">
        <v>2.8</v>
      </c>
      <c r="B39" s="184" t="s">
        <v>159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 x14ac:dyDescent="0.25">
      <c r="A40" s="65">
        <v>2.9</v>
      </c>
      <c r="B40" s="184" t="s">
        <v>160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 x14ac:dyDescent="0.25">
      <c r="A41" s="104" t="s">
        <v>137</v>
      </c>
      <c r="B41" s="65" t="s">
        <v>49</v>
      </c>
      <c r="C41" s="22"/>
      <c r="D41" s="78"/>
      <c r="E41" s="20"/>
      <c r="F41" s="23"/>
      <c r="G41" s="23"/>
      <c r="H41" s="191">
        <f t="shared" si="0"/>
        <v>0</v>
      </c>
      <c r="I41" s="20"/>
      <c r="J41" s="20"/>
      <c r="K41" s="20"/>
    </row>
    <row r="42" spans="1:11" ht="14.25" thickBot="1" x14ac:dyDescent="0.3">
      <c r="A42" s="79"/>
      <c r="B42" s="79" t="s">
        <v>50</v>
      </c>
      <c r="C42" s="80"/>
      <c r="D42" s="73"/>
      <c r="E42" s="71"/>
      <c r="F42" s="73">
        <f>SUM(F32:F41)</f>
        <v>0</v>
      </c>
      <c r="G42" s="73"/>
      <c r="H42" s="73">
        <f>SUM(H32:H41)</f>
        <v>0</v>
      </c>
      <c r="I42" s="20"/>
      <c r="J42" s="20"/>
      <c r="K42" s="20"/>
    </row>
    <row r="43" spans="1:11" ht="14.25" thickTop="1" x14ac:dyDescent="0.25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 x14ac:dyDescent="0.3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4.25" thickTop="1" x14ac:dyDescent="0.25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 x14ac:dyDescent="0.3">
      <c r="A46" s="24"/>
      <c r="B46" s="24" t="s">
        <v>51</v>
      </c>
      <c r="C46" s="22"/>
      <c r="D46" s="23"/>
      <c r="E46" s="20"/>
      <c r="F46" s="81">
        <f>F3+F30-F42+F44</f>
        <v>0</v>
      </c>
      <c r="G46" s="23"/>
      <c r="H46" s="23"/>
      <c r="I46" s="20"/>
      <c r="J46" s="20"/>
      <c r="K46" s="20"/>
    </row>
    <row r="47" spans="1:11" ht="14.25" thickTop="1" x14ac:dyDescent="0.25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 xr:uid="{00000000-0004-0000-0100-000000000000}"/>
    <hyperlink ref="C19" location="'Ծան 4.'!A1" display="Ծան 4" xr:uid="{00000000-0004-0000-0100-000001000000}"/>
    <hyperlink ref="C27" location="'Ծան 5.'!A1" display="Ծան 5" xr:uid="{00000000-0004-0000-0100-000002000000}"/>
    <hyperlink ref="C13" location="'Ծան 2'!A1" display="Ծան 2" xr:uid="{00000000-0004-0000-0100-000003000000}"/>
    <hyperlink ref="C12" location="'Ծան 1'!A1" display="Ծան 1" xr:uid="{00000000-0004-0000-0100-000004000000}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6"/>
  <sheetViews>
    <sheetView view="pageBreakPreview" topLeftCell="A28" zoomScaleNormal="85" zoomScaleSheetLayoutView="100" workbookViewId="0">
      <selection activeCell="B6" sqref="B6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32" t="s">
        <v>174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29" t="s">
        <v>52</v>
      </c>
      <c r="B3" s="230"/>
      <c r="C3" s="230"/>
      <c r="D3" s="230"/>
      <c r="E3" s="230"/>
      <c r="F3" s="2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 x14ac:dyDescent="0.3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 x14ac:dyDescent="0.3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31" t="s">
        <v>128</v>
      </c>
      <c r="B26" s="230"/>
      <c r="C26" s="230"/>
      <c r="D26" s="230"/>
      <c r="E26" s="230"/>
      <c r="F26" s="230"/>
      <c r="G26" s="23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 x14ac:dyDescent="0.25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 x14ac:dyDescent="0.3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 x14ac:dyDescent="0.25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 x14ac:dyDescent="0.3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32" t="s">
        <v>175</v>
      </c>
      <c r="B1" s="232"/>
      <c r="C1" s="232"/>
      <c r="D1" s="232"/>
      <c r="E1" s="232"/>
      <c r="F1" s="232"/>
      <c r="G1" s="232"/>
      <c r="H1" s="232"/>
      <c r="I1" s="232"/>
      <c r="J1" s="2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86"/>
  <sheetViews>
    <sheetView view="pageBreakPreview" zoomScaleNormal="100" zoomScaleSheetLayoutView="100" workbookViewId="0">
      <selection activeCell="B6" sqref="B6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33" t="s">
        <v>176</v>
      </c>
      <c r="B1" s="234"/>
      <c r="C1" s="234"/>
      <c r="D1" s="234"/>
      <c r="E1" s="234"/>
      <c r="F1" s="234"/>
      <c r="G1" s="234"/>
      <c r="H1" s="23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31"/>
      <c r="B6" s="128"/>
      <c r="C6" s="128"/>
      <c r="D6" s="129"/>
      <c r="E6" s="128"/>
      <c r="F6" s="128"/>
      <c r="G6" s="130"/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31"/>
      <c r="B7" s="128"/>
      <c r="C7" s="128"/>
      <c r="D7" s="128"/>
      <c r="E7" s="128"/>
      <c r="F7" s="128"/>
      <c r="G7" s="130"/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31"/>
      <c r="B8" s="128"/>
      <c r="C8" s="128"/>
      <c r="D8" s="128"/>
      <c r="E8" s="128"/>
      <c r="F8" s="128"/>
      <c r="G8" s="130"/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03" customFormat="1" ht="17.25" thickBot="1" x14ac:dyDescent="0.35">
      <c r="A9" s="204" t="s">
        <v>13</v>
      </c>
      <c r="B9" s="205"/>
      <c r="C9" s="206" t="s">
        <v>91</v>
      </c>
      <c r="D9" s="206" t="s">
        <v>91</v>
      </c>
      <c r="E9" s="206" t="s">
        <v>91</v>
      </c>
      <c r="F9" s="209">
        <f>SUM(F6:F8)</f>
        <v>0</v>
      </c>
      <c r="G9" s="206" t="s">
        <v>91</v>
      </c>
      <c r="H9" s="207" t="s">
        <v>91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19" t="s">
        <v>126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38" t="s">
        <v>8</v>
      </c>
      <c r="B12" s="120" t="s">
        <v>67</v>
      </c>
      <c r="C12" s="119" t="s">
        <v>88</v>
      </c>
      <c r="D12" s="119" t="s">
        <v>89</v>
      </c>
      <c r="E12" s="121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34">
        <v>1</v>
      </c>
      <c r="B13" s="136">
        <v>2</v>
      </c>
      <c r="C13" s="136">
        <v>3</v>
      </c>
      <c r="D13" s="136">
        <v>4</v>
      </c>
      <c r="E13" s="137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31"/>
      <c r="B14" s="128"/>
      <c r="C14" s="129"/>
      <c r="D14" s="128"/>
      <c r="E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31"/>
      <c r="B15" s="128"/>
      <c r="C15" s="128"/>
      <c r="D15" s="128"/>
      <c r="E15" s="13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39"/>
      <c r="B16" s="133"/>
      <c r="C16" s="133"/>
      <c r="D16" s="133"/>
      <c r="E16" s="1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03" customFormat="1" ht="16.5" customHeight="1" thickBot="1" x14ac:dyDescent="0.35">
      <c r="A17" s="204" t="s">
        <v>13</v>
      </c>
      <c r="B17" s="205"/>
      <c r="C17" s="210" t="s">
        <v>91</v>
      </c>
      <c r="D17" s="211">
        <f>SUM(D14:D16)</f>
        <v>0</v>
      </c>
      <c r="E17" s="212" t="s">
        <v>91</v>
      </c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04"/>
  <sheetViews>
    <sheetView view="pageBreakPreview" topLeftCell="A22" zoomScaleNormal="100" zoomScaleSheetLayoutView="100" workbookViewId="0">
      <selection sqref="A1:J1"/>
    </sheetView>
  </sheetViews>
  <sheetFormatPr defaultColWidth="14.42578125" defaultRowHeight="15" customHeight="1" x14ac:dyDescent="0.3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 x14ac:dyDescent="0.3">
      <c r="A1" s="232" t="s">
        <v>177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21" thickBot="1" x14ac:dyDescent="0.35">
      <c r="A2" s="88"/>
      <c r="B2" s="89"/>
      <c r="C2" s="89"/>
      <c r="D2" s="89"/>
      <c r="E2" s="89"/>
      <c r="F2" s="89"/>
      <c r="G2" s="89"/>
    </row>
    <row r="3" spans="1:10" ht="16.5" customHeight="1" thickBot="1" x14ac:dyDescent="0.35">
      <c r="A3" s="91" t="s">
        <v>166</v>
      </c>
      <c r="B3" s="91"/>
      <c r="F3" s="101"/>
    </row>
    <row r="4" spans="1:10" ht="16.5" customHeight="1" thickBot="1" x14ac:dyDescent="0.35"/>
    <row r="5" spans="1:10" ht="16.5" customHeight="1" thickBot="1" x14ac:dyDescent="0.35">
      <c r="A5" s="91" t="s">
        <v>131</v>
      </c>
      <c r="B5" s="91"/>
      <c r="F5" s="101"/>
    </row>
    <row r="6" spans="1:10" ht="16.5" customHeight="1" x14ac:dyDescent="0.3"/>
    <row r="7" spans="1:10" ht="17.25" customHeight="1" thickBot="1" x14ac:dyDescent="0.35">
      <c r="A7" s="91" t="s">
        <v>168</v>
      </c>
      <c r="B7" s="91"/>
      <c r="H7" s="90"/>
      <c r="I7" s="90"/>
    </row>
    <row r="8" spans="1:10" ht="41.25" thickBot="1" x14ac:dyDescent="0.35">
      <c r="A8" s="147" t="s">
        <v>8</v>
      </c>
      <c r="B8" s="123" t="s">
        <v>101</v>
      </c>
      <c r="C8" s="123" t="s">
        <v>169</v>
      </c>
      <c r="D8" s="123" t="s">
        <v>170</v>
      </c>
      <c r="E8" s="123" t="s">
        <v>171</v>
      </c>
      <c r="F8" s="148" t="s">
        <v>55</v>
      </c>
    </row>
    <row r="9" spans="1:10" ht="17.25" thickTop="1" x14ac:dyDescent="0.3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 ht="16.5" x14ac:dyDescent="0.3">
      <c r="A10" s="142"/>
      <c r="B10" s="141"/>
      <c r="C10" s="141"/>
      <c r="D10" s="141"/>
      <c r="E10" s="141"/>
      <c r="F10" s="143"/>
    </row>
    <row r="11" spans="1:10" ht="16.5" x14ac:dyDescent="0.3">
      <c r="A11" s="142"/>
      <c r="B11" s="141"/>
      <c r="C11" s="141"/>
      <c r="D11" s="141"/>
      <c r="E11" s="141"/>
      <c r="F11" s="143"/>
    </row>
    <row r="12" spans="1:10" ht="16.5" x14ac:dyDescent="0.3">
      <c r="A12" s="213"/>
      <c r="B12" s="214"/>
      <c r="C12" s="214"/>
      <c r="D12" s="214"/>
      <c r="E12" s="214"/>
      <c r="F12" s="215"/>
    </row>
    <row r="13" spans="1:10" s="208" customFormat="1" ht="17.25" thickBot="1" x14ac:dyDescent="0.35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 ht="16.5" x14ac:dyDescent="0.3"/>
    <row r="15" spans="1:10" ht="41.1" customHeight="1" thickBot="1" x14ac:dyDescent="0.35">
      <c r="A15" s="236" t="s">
        <v>132</v>
      </c>
      <c r="B15" s="236"/>
      <c r="C15" s="236"/>
      <c r="D15" s="236"/>
      <c r="E15" s="236"/>
      <c r="F15" s="236"/>
      <c r="G15" s="236"/>
      <c r="H15" s="236"/>
      <c r="I15" s="236"/>
    </row>
    <row r="16" spans="1:10" ht="95.25" thickBot="1" x14ac:dyDescent="0.35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7.25" thickTop="1" x14ac:dyDescent="0.3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 ht="16.5" x14ac:dyDescent="0.3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 ht="16.5" x14ac:dyDescent="0.3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 ht="16.5" x14ac:dyDescent="0.3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7.25" thickBot="1" x14ac:dyDescent="0.35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20.25" x14ac:dyDescent="0.3">
      <c r="A22" s="88"/>
      <c r="B22" s="89"/>
      <c r="C22" s="89"/>
      <c r="D22" s="89"/>
      <c r="E22" s="89"/>
      <c r="F22" s="89"/>
      <c r="G22" s="89"/>
    </row>
    <row r="23" spans="1:10" ht="17.25" thickBot="1" x14ac:dyDescent="0.35">
      <c r="A23" s="91" t="s">
        <v>153</v>
      </c>
      <c r="B23" s="91"/>
      <c r="C23" s="89"/>
      <c r="D23" s="89"/>
      <c r="E23" s="89"/>
      <c r="F23" s="89"/>
      <c r="G23" s="89"/>
    </row>
    <row r="24" spans="1:10" ht="81.75" thickBot="1" x14ac:dyDescent="0.35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7.25" thickTop="1" x14ac:dyDescent="0.3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 ht="16.5" x14ac:dyDescent="0.3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 ht="16.5" x14ac:dyDescent="0.3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 ht="16.5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7.25" thickBot="1" x14ac:dyDescent="0.35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20.25" x14ac:dyDescent="0.3">
      <c r="A30" s="88"/>
      <c r="B30" s="91"/>
      <c r="C30" s="89"/>
      <c r="D30" s="89"/>
      <c r="E30" s="89"/>
      <c r="F30" s="89"/>
      <c r="G30" s="89"/>
    </row>
    <row r="31" spans="1:10" ht="16.5" customHeight="1" thickBot="1" x14ac:dyDescent="0.35">
      <c r="A31" s="91" t="s">
        <v>133</v>
      </c>
      <c r="B31" s="91"/>
    </row>
    <row r="32" spans="1:10" ht="41.25" thickBot="1" x14ac:dyDescent="0.35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 x14ac:dyDescent="0.3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 x14ac:dyDescent="0.3">
      <c r="A34" s="142"/>
      <c r="B34" s="141"/>
      <c r="C34" s="141"/>
      <c r="D34" s="141"/>
      <c r="E34" s="141"/>
      <c r="F34" s="141"/>
      <c r="G34" s="143"/>
    </row>
    <row r="35" spans="1:7" ht="16.5" customHeight="1" x14ac:dyDescent="0.3">
      <c r="A35" s="142"/>
      <c r="B35" s="141"/>
      <c r="C35" s="141"/>
      <c r="D35" s="141"/>
      <c r="E35" s="141"/>
      <c r="F35" s="141"/>
      <c r="G35" s="143"/>
    </row>
    <row r="36" spans="1:7" ht="16.5" customHeight="1" x14ac:dyDescent="0.3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 x14ac:dyDescent="0.35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 x14ac:dyDescent="0.3"/>
    <row r="39" spans="1:7" ht="16.5" customHeight="1" x14ac:dyDescent="0.3"/>
    <row r="40" spans="1:7" ht="16.5" customHeight="1" x14ac:dyDescent="0.3"/>
    <row r="41" spans="1:7" ht="16.5" customHeight="1" x14ac:dyDescent="0.3"/>
    <row r="42" spans="1:7" ht="16.5" customHeight="1" x14ac:dyDescent="0.3"/>
    <row r="43" spans="1:7" ht="16.5" customHeight="1" x14ac:dyDescent="0.3"/>
    <row r="44" spans="1:7" ht="16.5" customHeight="1" x14ac:dyDescent="0.3"/>
    <row r="45" spans="1:7" ht="16.5" customHeight="1" x14ac:dyDescent="0.3"/>
    <row r="46" spans="1:7" ht="16.5" customHeight="1" x14ac:dyDescent="0.3"/>
    <row r="47" spans="1:7" ht="16.5" customHeight="1" x14ac:dyDescent="0.3"/>
    <row r="48" spans="1:7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  <row r="508" ht="16.5" customHeight="1" x14ac:dyDescent="0.3"/>
    <row r="509" ht="16.5" customHeight="1" x14ac:dyDescent="0.3"/>
    <row r="510" ht="16.5" customHeight="1" x14ac:dyDescent="0.3"/>
    <row r="511" ht="16.5" customHeight="1" x14ac:dyDescent="0.3"/>
    <row r="512" ht="16.5" customHeight="1" x14ac:dyDescent="0.3"/>
    <row r="513" ht="16.5" customHeight="1" x14ac:dyDescent="0.3"/>
    <row r="514" ht="16.5" customHeight="1" x14ac:dyDescent="0.3"/>
    <row r="515" ht="16.5" customHeight="1" x14ac:dyDescent="0.3"/>
    <row r="516" ht="16.5" customHeight="1" x14ac:dyDescent="0.3"/>
    <row r="517" ht="16.5" customHeight="1" x14ac:dyDescent="0.3"/>
    <row r="518" ht="16.5" customHeight="1" x14ac:dyDescent="0.3"/>
    <row r="519" ht="16.5" customHeight="1" x14ac:dyDescent="0.3"/>
    <row r="520" ht="16.5" customHeight="1" x14ac:dyDescent="0.3"/>
    <row r="521" ht="16.5" customHeight="1" x14ac:dyDescent="0.3"/>
    <row r="522" ht="16.5" customHeight="1" x14ac:dyDescent="0.3"/>
    <row r="523" ht="16.5" customHeight="1" x14ac:dyDescent="0.3"/>
    <row r="524" ht="16.5" customHeight="1" x14ac:dyDescent="0.3"/>
    <row r="525" ht="16.5" customHeight="1" x14ac:dyDescent="0.3"/>
    <row r="526" ht="16.5" customHeight="1" x14ac:dyDescent="0.3"/>
    <row r="527" ht="16.5" customHeight="1" x14ac:dyDescent="0.3"/>
    <row r="528" ht="16.5" customHeight="1" x14ac:dyDescent="0.3"/>
    <row r="529" ht="16.5" customHeight="1" x14ac:dyDescent="0.3"/>
    <row r="530" ht="16.5" customHeight="1" x14ac:dyDescent="0.3"/>
    <row r="531" ht="16.5" customHeight="1" x14ac:dyDescent="0.3"/>
    <row r="532" ht="16.5" customHeight="1" x14ac:dyDescent="0.3"/>
    <row r="533" ht="16.5" customHeight="1" x14ac:dyDescent="0.3"/>
    <row r="534" ht="16.5" customHeight="1" x14ac:dyDescent="0.3"/>
    <row r="535" ht="16.5" customHeight="1" x14ac:dyDescent="0.3"/>
    <row r="536" ht="16.5" customHeight="1" x14ac:dyDescent="0.3"/>
    <row r="537" ht="16.5" customHeight="1" x14ac:dyDescent="0.3"/>
    <row r="538" ht="16.5" customHeight="1" x14ac:dyDescent="0.3"/>
    <row r="539" ht="16.5" customHeight="1" x14ac:dyDescent="0.3"/>
    <row r="540" ht="16.5" customHeight="1" x14ac:dyDescent="0.3"/>
    <row r="541" ht="16.5" customHeight="1" x14ac:dyDescent="0.3"/>
    <row r="542" ht="16.5" customHeight="1" x14ac:dyDescent="0.3"/>
    <row r="543" ht="16.5" customHeight="1" x14ac:dyDescent="0.3"/>
    <row r="544" ht="16.5" customHeight="1" x14ac:dyDescent="0.3"/>
    <row r="545" ht="16.5" customHeight="1" x14ac:dyDescent="0.3"/>
    <row r="546" ht="16.5" customHeight="1" x14ac:dyDescent="0.3"/>
    <row r="547" ht="16.5" customHeight="1" x14ac:dyDescent="0.3"/>
    <row r="548" ht="16.5" customHeight="1" x14ac:dyDescent="0.3"/>
    <row r="549" ht="16.5" customHeight="1" x14ac:dyDescent="0.3"/>
    <row r="550" ht="16.5" customHeight="1" x14ac:dyDescent="0.3"/>
    <row r="551" ht="16.5" customHeight="1" x14ac:dyDescent="0.3"/>
    <row r="552" ht="16.5" customHeight="1" x14ac:dyDescent="0.3"/>
    <row r="553" ht="16.5" customHeight="1" x14ac:dyDescent="0.3"/>
    <row r="554" ht="16.5" customHeight="1" x14ac:dyDescent="0.3"/>
    <row r="555" ht="16.5" customHeight="1" x14ac:dyDescent="0.3"/>
    <row r="556" ht="16.5" customHeight="1" x14ac:dyDescent="0.3"/>
    <row r="557" ht="16.5" customHeight="1" x14ac:dyDescent="0.3"/>
    <row r="558" ht="16.5" customHeight="1" x14ac:dyDescent="0.3"/>
    <row r="559" ht="16.5" customHeight="1" x14ac:dyDescent="0.3"/>
    <row r="560" ht="16.5" customHeight="1" x14ac:dyDescent="0.3"/>
    <row r="561" ht="16.5" customHeight="1" x14ac:dyDescent="0.3"/>
    <row r="562" ht="16.5" customHeight="1" x14ac:dyDescent="0.3"/>
    <row r="563" ht="16.5" customHeight="1" x14ac:dyDescent="0.3"/>
    <row r="564" ht="16.5" customHeight="1" x14ac:dyDescent="0.3"/>
    <row r="565" ht="16.5" customHeight="1" x14ac:dyDescent="0.3"/>
    <row r="566" ht="16.5" customHeight="1" x14ac:dyDescent="0.3"/>
    <row r="567" ht="16.5" customHeight="1" x14ac:dyDescent="0.3"/>
    <row r="568" ht="16.5" customHeight="1" x14ac:dyDescent="0.3"/>
    <row r="569" ht="16.5" customHeight="1" x14ac:dyDescent="0.3"/>
    <row r="570" ht="16.5" customHeight="1" x14ac:dyDescent="0.3"/>
    <row r="571" ht="16.5" customHeight="1" x14ac:dyDescent="0.3"/>
    <row r="572" ht="16.5" customHeight="1" x14ac:dyDescent="0.3"/>
    <row r="573" ht="16.5" customHeight="1" x14ac:dyDescent="0.3"/>
    <row r="574" ht="16.5" customHeight="1" x14ac:dyDescent="0.3"/>
    <row r="575" ht="16.5" customHeight="1" x14ac:dyDescent="0.3"/>
    <row r="576" ht="16.5" customHeight="1" x14ac:dyDescent="0.3"/>
    <row r="577" ht="16.5" customHeight="1" x14ac:dyDescent="0.3"/>
    <row r="578" ht="16.5" customHeight="1" x14ac:dyDescent="0.3"/>
    <row r="579" ht="16.5" customHeight="1" x14ac:dyDescent="0.3"/>
    <row r="580" ht="16.5" customHeight="1" x14ac:dyDescent="0.3"/>
    <row r="581" ht="16.5" customHeight="1" x14ac:dyDescent="0.3"/>
    <row r="582" ht="16.5" customHeight="1" x14ac:dyDescent="0.3"/>
    <row r="583" ht="16.5" customHeight="1" x14ac:dyDescent="0.3"/>
    <row r="584" ht="16.5" customHeight="1" x14ac:dyDescent="0.3"/>
    <row r="585" ht="16.5" customHeight="1" x14ac:dyDescent="0.3"/>
    <row r="586" ht="16.5" customHeight="1" x14ac:dyDescent="0.3"/>
    <row r="587" ht="16.5" customHeight="1" x14ac:dyDescent="0.3"/>
    <row r="588" ht="16.5" customHeight="1" x14ac:dyDescent="0.3"/>
    <row r="589" ht="16.5" customHeight="1" x14ac:dyDescent="0.3"/>
    <row r="590" ht="16.5" customHeight="1" x14ac:dyDescent="0.3"/>
    <row r="591" ht="16.5" customHeight="1" x14ac:dyDescent="0.3"/>
    <row r="592" ht="16.5" customHeight="1" x14ac:dyDescent="0.3"/>
    <row r="593" ht="16.5" customHeight="1" x14ac:dyDescent="0.3"/>
    <row r="594" ht="16.5" customHeight="1" x14ac:dyDescent="0.3"/>
    <row r="595" ht="16.5" customHeight="1" x14ac:dyDescent="0.3"/>
    <row r="596" ht="16.5" customHeight="1" x14ac:dyDescent="0.3"/>
    <row r="597" ht="16.5" customHeight="1" x14ac:dyDescent="0.3"/>
    <row r="598" ht="16.5" customHeight="1" x14ac:dyDescent="0.3"/>
    <row r="599" ht="16.5" customHeight="1" x14ac:dyDescent="0.3"/>
    <row r="600" ht="16.5" customHeight="1" x14ac:dyDescent="0.3"/>
    <row r="601" ht="16.5" customHeight="1" x14ac:dyDescent="0.3"/>
    <row r="602" ht="16.5" customHeight="1" x14ac:dyDescent="0.3"/>
    <row r="603" ht="16.5" customHeight="1" x14ac:dyDescent="0.3"/>
    <row r="604" ht="16.5" customHeight="1" x14ac:dyDescent="0.3"/>
    <row r="605" ht="16.5" customHeight="1" x14ac:dyDescent="0.3"/>
    <row r="606" ht="16.5" customHeight="1" x14ac:dyDescent="0.3"/>
    <row r="607" ht="16.5" customHeight="1" x14ac:dyDescent="0.3"/>
    <row r="608" ht="16.5" customHeight="1" x14ac:dyDescent="0.3"/>
    <row r="609" ht="16.5" customHeight="1" x14ac:dyDescent="0.3"/>
    <row r="610" ht="16.5" customHeight="1" x14ac:dyDescent="0.3"/>
    <row r="611" ht="16.5" customHeight="1" x14ac:dyDescent="0.3"/>
    <row r="612" ht="16.5" customHeight="1" x14ac:dyDescent="0.3"/>
    <row r="613" ht="16.5" customHeight="1" x14ac:dyDescent="0.3"/>
    <row r="614" ht="16.5" customHeight="1" x14ac:dyDescent="0.3"/>
    <row r="615" ht="16.5" customHeight="1" x14ac:dyDescent="0.3"/>
    <row r="616" ht="16.5" customHeight="1" x14ac:dyDescent="0.3"/>
    <row r="617" ht="16.5" customHeight="1" x14ac:dyDescent="0.3"/>
    <row r="618" ht="16.5" customHeight="1" x14ac:dyDescent="0.3"/>
    <row r="619" ht="16.5" customHeight="1" x14ac:dyDescent="0.3"/>
    <row r="620" ht="16.5" customHeight="1" x14ac:dyDescent="0.3"/>
    <row r="621" ht="16.5" customHeight="1" x14ac:dyDescent="0.3"/>
    <row r="622" ht="16.5" customHeight="1" x14ac:dyDescent="0.3"/>
    <row r="623" ht="16.5" customHeight="1" x14ac:dyDescent="0.3"/>
    <row r="624" ht="16.5" customHeight="1" x14ac:dyDescent="0.3"/>
    <row r="625" ht="16.5" customHeight="1" x14ac:dyDescent="0.3"/>
    <row r="626" ht="16.5" customHeight="1" x14ac:dyDescent="0.3"/>
    <row r="627" ht="16.5" customHeight="1" x14ac:dyDescent="0.3"/>
    <row r="628" ht="16.5" customHeight="1" x14ac:dyDescent="0.3"/>
    <row r="629" ht="16.5" customHeight="1" x14ac:dyDescent="0.3"/>
    <row r="630" ht="16.5" customHeight="1" x14ac:dyDescent="0.3"/>
    <row r="631" ht="16.5" customHeight="1" x14ac:dyDescent="0.3"/>
    <row r="632" ht="16.5" customHeight="1" x14ac:dyDescent="0.3"/>
    <row r="633" ht="16.5" customHeight="1" x14ac:dyDescent="0.3"/>
    <row r="634" ht="16.5" customHeight="1" x14ac:dyDescent="0.3"/>
    <row r="635" ht="16.5" customHeight="1" x14ac:dyDescent="0.3"/>
    <row r="636" ht="16.5" customHeight="1" x14ac:dyDescent="0.3"/>
    <row r="637" ht="16.5" customHeight="1" x14ac:dyDescent="0.3"/>
    <row r="638" ht="16.5" customHeight="1" x14ac:dyDescent="0.3"/>
    <row r="639" ht="16.5" customHeight="1" x14ac:dyDescent="0.3"/>
    <row r="640" ht="16.5" customHeight="1" x14ac:dyDescent="0.3"/>
    <row r="641" ht="16.5" customHeight="1" x14ac:dyDescent="0.3"/>
    <row r="642" ht="16.5" customHeight="1" x14ac:dyDescent="0.3"/>
    <row r="643" ht="16.5" customHeight="1" x14ac:dyDescent="0.3"/>
    <row r="644" ht="16.5" customHeight="1" x14ac:dyDescent="0.3"/>
    <row r="645" ht="16.5" customHeight="1" x14ac:dyDescent="0.3"/>
    <row r="646" ht="16.5" customHeight="1" x14ac:dyDescent="0.3"/>
    <row r="647" ht="16.5" customHeight="1" x14ac:dyDescent="0.3"/>
    <row r="648" ht="16.5" customHeight="1" x14ac:dyDescent="0.3"/>
    <row r="649" ht="16.5" customHeight="1" x14ac:dyDescent="0.3"/>
    <row r="650" ht="16.5" customHeight="1" x14ac:dyDescent="0.3"/>
    <row r="651" ht="16.5" customHeight="1" x14ac:dyDescent="0.3"/>
    <row r="652" ht="16.5" customHeight="1" x14ac:dyDescent="0.3"/>
    <row r="653" ht="16.5" customHeight="1" x14ac:dyDescent="0.3"/>
    <row r="654" ht="16.5" customHeight="1" x14ac:dyDescent="0.3"/>
    <row r="655" ht="16.5" customHeight="1" x14ac:dyDescent="0.3"/>
    <row r="656" ht="16.5" customHeight="1" x14ac:dyDescent="0.3"/>
    <row r="657" ht="16.5" customHeight="1" x14ac:dyDescent="0.3"/>
    <row r="658" ht="16.5" customHeight="1" x14ac:dyDescent="0.3"/>
    <row r="659" ht="16.5" customHeight="1" x14ac:dyDescent="0.3"/>
    <row r="660" ht="16.5" customHeight="1" x14ac:dyDescent="0.3"/>
    <row r="661" ht="16.5" customHeight="1" x14ac:dyDescent="0.3"/>
    <row r="662" ht="16.5" customHeight="1" x14ac:dyDescent="0.3"/>
    <row r="663" ht="16.5" customHeight="1" x14ac:dyDescent="0.3"/>
    <row r="664" ht="16.5" customHeight="1" x14ac:dyDescent="0.3"/>
    <row r="665" ht="16.5" customHeight="1" x14ac:dyDescent="0.3"/>
    <row r="666" ht="16.5" customHeight="1" x14ac:dyDescent="0.3"/>
    <row r="667" ht="16.5" customHeight="1" x14ac:dyDescent="0.3"/>
    <row r="668" ht="16.5" customHeight="1" x14ac:dyDescent="0.3"/>
    <row r="669" ht="16.5" customHeight="1" x14ac:dyDescent="0.3"/>
    <row r="670" ht="16.5" customHeight="1" x14ac:dyDescent="0.3"/>
    <row r="671" ht="16.5" customHeight="1" x14ac:dyDescent="0.3"/>
    <row r="672" ht="16.5" customHeight="1" x14ac:dyDescent="0.3"/>
    <row r="673" ht="16.5" customHeight="1" x14ac:dyDescent="0.3"/>
    <row r="674" ht="16.5" customHeight="1" x14ac:dyDescent="0.3"/>
    <row r="675" ht="16.5" customHeight="1" x14ac:dyDescent="0.3"/>
    <row r="676" ht="16.5" customHeight="1" x14ac:dyDescent="0.3"/>
    <row r="677" ht="16.5" customHeight="1" x14ac:dyDescent="0.3"/>
    <row r="678" ht="16.5" customHeight="1" x14ac:dyDescent="0.3"/>
    <row r="679" ht="16.5" customHeight="1" x14ac:dyDescent="0.3"/>
    <row r="680" ht="16.5" customHeight="1" x14ac:dyDescent="0.3"/>
    <row r="681" ht="16.5" customHeight="1" x14ac:dyDescent="0.3"/>
    <row r="682" ht="16.5" customHeight="1" x14ac:dyDescent="0.3"/>
    <row r="683" ht="16.5" customHeight="1" x14ac:dyDescent="0.3"/>
    <row r="684" ht="16.5" customHeight="1" x14ac:dyDescent="0.3"/>
    <row r="685" ht="16.5" customHeight="1" x14ac:dyDescent="0.3"/>
    <row r="686" ht="16.5" customHeight="1" x14ac:dyDescent="0.3"/>
    <row r="687" ht="16.5" customHeight="1" x14ac:dyDescent="0.3"/>
    <row r="688" ht="16.5" customHeight="1" x14ac:dyDescent="0.3"/>
    <row r="689" ht="16.5" customHeight="1" x14ac:dyDescent="0.3"/>
    <row r="690" ht="16.5" customHeight="1" x14ac:dyDescent="0.3"/>
    <row r="691" ht="16.5" customHeight="1" x14ac:dyDescent="0.3"/>
    <row r="692" ht="16.5" customHeight="1" x14ac:dyDescent="0.3"/>
    <row r="693" ht="16.5" customHeight="1" x14ac:dyDescent="0.3"/>
    <row r="694" ht="16.5" customHeight="1" x14ac:dyDescent="0.3"/>
    <row r="695" ht="16.5" customHeight="1" x14ac:dyDescent="0.3"/>
    <row r="696" ht="16.5" customHeight="1" x14ac:dyDescent="0.3"/>
    <row r="697" ht="16.5" customHeight="1" x14ac:dyDescent="0.3"/>
    <row r="698" ht="16.5" customHeight="1" x14ac:dyDescent="0.3"/>
    <row r="699" ht="16.5" customHeight="1" x14ac:dyDescent="0.3"/>
    <row r="700" ht="16.5" customHeight="1" x14ac:dyDescent="0.3"/>
    <row r="701" ht="16.5" customHeight="1" x14ac:dyDescent="0.3"/>
    <row r="702" ht="16.5" customHeight="1" x14ac:dyDescent="0.3"/>
    <row r="703" ht="16.5" customHeight="1" x14ac:dyDescent="0.3"/>
    <row r="704" ht="16.5" customHeight="1" x14ac:dyDescent="0.3"/>
    <row r="705" ht="16.5" customHeight="1" x14ac:dyDescent="0.3"/>
    <row r="706" ht="16.5" customHeight="1" x14ac:dyDescent="0.3"/>
    <row r="707" ht="16.5" customHeight="1" x14ac:dyDescent="0.3"/>
    <row r="708" ht="16.5" customHeight="1" x14ac:dyDescent="0.3"/>
    <row r="709" ht="16.5" customHeight="1" x14ac:dyDescent="0.3"/>
    <row r="710" ht="16.5" customHeight="1" x14ac:dyDescent="0.3"/>
    <row r="711" ht="16.5" customHeight="1" x14ac:dyDescent="0.3"/>
    <row r="712" ht="16.5" customHeight="1" x14ac:dyDescent="0.3"/>
    <row r="713" ht="16.5" customHeight="1" x14ac:dyDescent="0.3"/>
    <row r="714" ht="16.5" customHeight="1" x14ac:dyDescent="0.3"/>
    <row r="715" ht="16.5" customHeight="1" x14ac:dyDescent="0.3"/>
    <row r="716" ht="16.5" customHeight="1" x14ac:dyDescent="0.3"/>
    <row r="717" ht="16.5" customHeight="1" x14ac:dyDescent="0.3"/>
    <row r="718" ht="16.5" customHeight="1" x14ac:dyDescent="0.3"/>
    <row r="719" ht="16.5" customHeight="1" x14ac:dyDescent="0.3"/>
    <row r="720" ht="16.5" customHeight="1" x14ac:dyDescent="0.3"/>
    <row r="721" ht="16.5" customHeight="1" x14ac:dyDescent="0.3"/>
    <row r="722" ht="16.5" customHeight="1" x14ac:dyDescent="0.3"/>
    <row r="723" ht="16.5" customHeight="1" x14ac:dyDescent="0.3"/>
    <row r="724" ht="16.5" customHeight="1" x14ac:dyDescent="0.3"/>
    <row r="725" ht="16.5" customHeight="1" x14ac:dyDescent="0.3"/>
    <row r="726" ht="16.5" customHeight="1" x14ac:dyDescent="0.3"/>
    <row r="727" ht="16.5" customHeight="1" x14ac:dyDescent="0.3"/>
    <row r="728" ht="16.5" customHeight="1" x14ac:dyDescent="0.3"/>
    <row r="729" ht="16.5" customHeight="1" x14ac:dyDescent="0.3"/>
    <row r="730" ht="16.5" customHeight="1" x14ac:dyDescent="0.3"/>
    <row r="731" ht="16.5" customHeight="1" x14ac:dyDescent="0.3"/>
    <row r="732" ht="16.5" customHeight="1" x14ac:dyDescent="0.3"/>
    <row r="733" ht="16.5" customHeight="1" x14ac:dyDescent="0.3"/>
    <row r="734" ht="16.5" customHeight="1" x14ac:dyDescent="0.3"/>
    <row r="735" ht="16.5" customHeight="1" x14ac:dyDescent="0.3"/>
    <row r="736" ht="16.5" customHeight="1" x14ac:dyDescent="0.3"/>
    <row r="737" ht="16.5" customHeight="1" x14ac:dyDescent="0.3"/>
    <row r="738" ht="16.5" customHeight="1" x14ac:dyDescent="0.3"/>
    <row r="739" ht="16.5" customHeight="1" x14ac:dyDescent="0.3"/>
    <row r="740" ht="16.5" customHeight="1" x14ac:dyDescent="0.3"/>
    <row r="741" ht="16.5" customHeight="1" x14ac:dyDescent="0.3"/>
    <row r="742" ht="16.5" customHeight="1" x14ac:dyDescent="0.3"/>
    <row r="743" ht="16.5" customHeight="1" x14ac:dyDescent="0.3"/>
    <row r="744" ht="16.5" customHeight="1" x14ac:dyDescent="0.3"/>
    <row r="745" ht="16.5" customHeight="1" x14ac:dyDescent="0.3"/>
    <row r="746" ht="16.5" customHeight="1" x14ac:dyDescent="0.3"/>
    <row r="747" ht="16.5" customHeight="1" x14ac:dyDescent="0.3"/>
    <row r="748" ht="16.5" customHeight="1" x14ac:dyDescent="0.3"/>
    <row r="749" ht="16.5" customHeight="1" x14ac:dyDescent="0.3"/>
    <row r="750" ht="16.5" customHeight="1" x14ac:dyDescent="0.3"/>
    <row r="751" ht="16.5" customHeight="1" x14ac:dyDescent="0.3"/>
    <row r="752" ht="16.5" customHeight="1" x14ac:dyDescent="0.3"/>
    <row r="753" ht="16.5" customHeight="1" x14ac:dyDescent="0.3"/>
    <row r="754" ht="16.5" customHeight="1" x14ac:dyDescent="0.3"/>
    <row r="755" ht="16.5" customHeight="1" x14ac:dyDescent="0.3"/>
    <row r="756" ht="16.5" customHeight="1" x14ac:dyDescent="0.3"/>
    <row r="757" ht="16.5" customHeight="1" x14ac:dyDescent="0.3"/>
    <row r="758" ht="16.5" customHeight="1" x14ac:dyDescent="0.3"/>
    <row r="759" ht="16.5" customHeight="1" x14ac:dyDescent="0.3"/>
    <row r="760" ht="16.5" customHeight="1" x14ac:dyDescent="0.3"/>
    <row r="761" ht="16.5" customHeight="1" x14ac:dyDescent="0.3"/>
    <row r="762" ht="16.5" customHeight="1" x14ac:dyDescent="0.3"/>
    <row r="763" ht="16.5" customHeight="1" x14ac:dyDescent="0.3"/>
    <row r="764" ht="16.5" customHeight="1" x14ac:dyDescent="0.3"/>
    <row r="765" ht="16.5" customHeight="1" x14ac:dyDescent="0.3"/>
    <row r="766" ht="16.5" customHeight="1" x14ac:dyDescent="0.3"/>
    <row r="767" ht="16.5" customHeight="1" x14ac:dyDescent="0.3"/>
    <row r="768" ht="16.5" customHeight="1" x14ac:dyDescent="0.3"/>
    <row r="769" ht="16.5" customHeight="1" x14ac:dyDescent="0.3"/>
    <row r="770" ht="16.5" customHeight="1" x14ac:dyDescent="0.3"/>
    <row r="771" ht="16.5" customHeight="1" x14ac:dyDescent="0.3"/>
    <row r="772" ht="16.5" customHeight="1" x14ac:dyDescent="0.3"/>
    <row r="773" ht="16.5" customHeight="1" x14ac:dyDescent="0.3"/>
    <row r="774" ht="16.5" customHeight="1" x14ac:dyDescent="0.3"/>
    <row r="775" ht="16.5" customHeight="1" x14ac:dyDescent="0.3"/>
    <row r="776" ht="16.5" customHeight="1" x14ac:dyDescent="0.3"/>
    <row r="777" ht="16.5" customHeight="1" x14ac:dyDescent="0.3"/>
    <row r="778" ht="16.5" customHeight="1" x14ac:dyDescent="0.3"/>
    <row r="779" ht="16.5" customHeight="1" x14ac:dyDescent="0.3"/>
    <row r="780" ht="16.5" customHeight="1" x14ac:dyDescent="0.3"/>
    <row r="781" ht="16.5" customHeight="1" x14ac:dyDescent="0.3"/>
    <row r="782" ht="16.5" customHeight="1" x14ac:dyDescent="0.3"/>
    <row r="783" ht="16.5" customHeight="1" x14ac:dyDescent="0.3"/>
    <row r="784" ht="16.5" customHeight="1" x14ac:dyDescent="0.3"/>
    <row r="785" ht="16.5" customHeight="1" x14ac:dyDescent="0.3"/>
    <row r="786" ht="16.5" customHeight="1" x14ac:dyDescent="0.3"/>
    <row r="787" ht="16.5" customHeight="1" x14ac:dyDescent="0.3"/>
    <row r="788" ht="16.5" customHeight="1" x14ac:dyDescent="0.3"/>
    <row r="789" ht="16.5" customHeight="1" x14ac:dyDescent="0.3"/>
    <row r="790" ht="16.5" customHeight="1" x14ac:dyDescent="0.3"/>
    <row r="791" ht="16.5" customHeight="1" x14ac:dyDescent="0.3"/>
    <row r="792" ht="16.5" customHeight="1" x14ac:dyDescent="0.3"/>
    <row r="793" ht="16.5" customHeight="1" x14ac:dyDescent="0.3"/>
    <row r="794" ht="16.5" customHeight="1" x14ac:dyDescent="0.3"/>
    <row r="795" ht="16.5" customHeight="1" x14ac:dyDescent="0.3"/>
    <row r="796" ht="16.5" customHeight="1" x14ac:dyDescent="0.3"/>
    <row r="797" ht="16.5" customHeight="1" x14ac:dyDescent="0.3"/>
    <row r="798" ht="16.5" customHeight="1" x14ac:dyDescent="0.3"/>
    <row r="799" ht="16.5" customHeight="1" x14ac:dyDescent="0.3"/>
    <row r="800" ht="16.5" customHeight="1" x14ac:dyDescent="0.3"/>
    <row r="801" ht="16.5" customHeight="1" x14ac:dyDescent="0.3"/>
    <row r="802" ht="16.5" customHeight="1" x14ac:dyDescent="0.3"/>
    <row r="803" ht="16.5" customHeight="1" x14ac:dyDescent="0.3"/>
    <row r="804" ht="16.5" customHeight="1" x14ac:dyDescent="0.3"/>
    <row r="805" ht="16.5" customHeight="1" x14ac:dyDescent="0.3"/>
    <row r="806" ht="16.5" customHeight="1" x14ac:dyDescent="0.3"/>
    <row r="807" ht="16.5" customHeight="1" x14ac:dyDescent="0.3"/>
    <row r="808" ht="16.5" customHeight="1" x14ac:dyDescent="0.3"/>
    <row r="809" ht="16.5" customHeight="1" x14ac:dyDescent="0.3"/>
    <row r="810" ht="16.5" customHeight="1" x14ac:dyDescent="0.3"/>
    <row r="811" ht="16.5" customHeight="1" x14ac:dyDescent="0.3"/>
    <row r="812" ht="16.5" customHeight="1" x14ac:dyDescent="0.3"/>
    <row r="813" ht="16.5" customHeight="1" x14ac:dyDescent="0.3"/>
    <row r="814" ht="16.5" customHeight="1" x14ac:dyDescent="0.3"/>
    <row r="815" ht="16.5" customHeight="1" x14ac:dyDescent="0.3"/>
    <row r="816" ht="16.5" customHeight="1" x14ac:dyDescent="0.3"/>
    <row r="817" ht="16.5" customHeight="1" x14ac:dyDescent="0.3"/>
    <row r="818" ht="16.5" customHeight="1" x14ac:dyDescent="0.3"/>
    <row r="819" ht="16.5" customHeight="1" x14ac:dyDescent="0.3"/>
    <row r="820" ht="16.5" customHeight="1" x14ac:dyDescent="0.3"/>
    <row r="821" ht="16.5" customHeight="1" x14ac:dyDescent="0.3"/>
    <row r="822" ht="16.5" customHeight="1" x14ac:dyDescent="0.3"/>
    <row r="823" ht="16.5" customHeight="1" x14ac:dyDescent="0.3"/>
    <row r="824" ht="16.5" customHeight="1" x14ac:dyDescent="0.3"/>
    <row r="825" ht="16.5" customHeight="1" x14ac:dyDescent="0.3"/>
    <row r="826" ht="16.5" customHeight="1" x14ac:dyDescent="0.3"/>
    <row r="827" ht="16.5" customHeight="1" x14ac:dyDescent="0.3"/>
    <row r="828" ht="16.5" customHeight="1" x14ac:dyDescent="0.3"/>
    <row r="829" ht="16.5" customHeight="1" x14ac:dyDescent="0.3"/>
    <row r="830" ht="16.5" customHeight="1" x14ac:dyDescent="0.3"/>
    <row r="831" ht="16.5" customHeight="1" x14ac:dyDescent="0.3"/>
    <row r="832" ht="16.5" customHeight="1" x14ac:dyDescent="0.3"/>
    <row r="833" ht="16.5" customHeight="1" x14ac:dyDescent="0.3"/>
    <row r="834" ht="16.5" customHeight="1" x14ac:dyDescent="0.3"/>
    <row r="835" ht="16.5" customHeight="1" x14ac:dyDescent="0.3"/>
    <row r="836" ht="16.5" customHeight="1" x14ac:dyDescent="0.3"/>
    <row r="837" ht="16.5" customHeight="1" x14ac:dyDescent="0.3"/>
    <row r="838" ht="16.5" customHeight="1" x14ac:dyDescent="0.3"/>
    <row r="839" ht="16.5" customHeight="1" x14ac:dyDescent="0.3"/>
    <row r="840" ht="16.5" customHeight="1" x14ac:dyDescent="0.3"/>
    <row r="841" ht="16.5" customHeight="1" x14ac:dyDescent="0.3"/>
    <row r="842" ht="16.5" customHeight="1" x14ac:dyDescent="0.3"/>
    <row r="843" ht="16.5" customHeight="1" x14ac:dyDescent="0.3"/>
    <row r="844" ht="16.5" customHeight="1" x14ac:dyDescent="0.3"/>
    <row r="845" ht="16.5" customHeight="1" x14ac:dyDescent="0.3"/>
    <row r="846" ht="16.5" customHeight="1" x14ac:dyDescent="0.3"/>
    <row r="847" ht="16.5" customHeight="1" x14ac:dyDescent="0.3"/>
    <row r="848" ht="16.5" customHeight="1" x14ac:dyDescent="0.3"/>
    <row r="849" ht="16.5" customHeight="1" x14ac:dyDescent="0.3"/>
    <row r="850" ht="16.5" customHeight="1" x14ac:dyDescent="0.3"/>
    <row r="851" ht="16.5" customHeight="1" x14ac:dyDescent="0.3"/>
    <row r="852" ht="16.5" customHeight="1" x14ac:dyDescent="0.3"/>
    <row r="853" ht="16.5" customHeight="1" x14ac:dyDescent="0.3"/>
    <row r="854" ht="16.5" customHeight="1" x14ac:dyDescent="0.3"/>
    <row r="855" ht="16.5" customHeight="1" x14ac:dyDescent="0.3"/>
    <row r="856" ht="16.5" customHeight="1" x14ac:dyDescent="0.3"/>
    <row r="857" ht="16.5" customHeight="1" x14ac:dyDescent="0.3"/>
    <row r="858" ht="16.5" customHeight="1" x14ac:dyDescent="0.3"/>
    <row r="859" ht="16.5" customHeight="1" x14ac:dyDescent="0.3"/>
    <row r="860" ht="16.5" customHeight="1" x14ac:dyDescent="0.3"/>
    <row r="861" ht="16.5" customHeight="1" x14ac:dyDescent="0.3"/>
    <row r="862" ht="16.5" customHeight="1" x14ac:dyDescent="0.3"/>
    <row r="863" ht="16.5" customHeight="1" x14ac:dyDescent="0.3"/>
    <row r="864" ht="16.5" customHeight="1" x14ac:dyDescent="0.3"/>
    <row r="865" ht="16.5" customHeight="1" x14ac:dyDescent="0.3"/>
    <row r="866" ht="16.5" customHeight="1" x14ac:dyDescent="0.3"/>
    <row r="867" ht="16.5" customHeight="1" x14ac:dyDescent="0.3"/>
    <row r="868" ht="16.5" customHeight="1" x14ac:dyDescent="0.3"/>
    <row r="869" ht="16.5" customHeight="1" x14ac:dyDescent="0.3"/>
    <row r="870" ht="16.5" customHeight="1" x14ac:dyDescent="0.3"/>
    <row r="871" ht="16.5" customHeight="1" x14ac:dyDescent="0.3"/>
    <row r="872" ht="16.5" customHeight="1" x14ac:dyDescent="0.3"/>
    <row r="873" ht="16.5" customHeight="1" x14ac:dyDescent="0.3"/>
    <row r="874" ht="16.5" customHeight="1" x14ac:dyDescent="0.3"/>
    <row r="875" ht="16.5" customHeight="1" x14ac:dyDescent="0.3"/>
    <row r="876" ht="16.5" customHeight="1" x14ac:dyDescent="0.3"/>
    <row r="877" ht="16.5" customHeight="1" x14ac:dyDescent="0.3"/>
    <row r="878" ht="16.5" customHeight="1" x14ac:dyDescent="0.3"/>
    <row r="879" ht="16.5" customHeight="1" x14ac:dyDescent="0.3"/>
    <row r="880" ht="16.5" customHeight="1" x14ac:dyDescent="0.3"/>
    <row r="881" ht="16.5" customHeight="1" x14ac:dyDescent="0.3"/>
    <row r="882" ht="16.5" customHeight="1" x14ac:dyDescent="0.3"/>
    <row r="883" ht="16.5" customHeight="1" x14ac:dyDescent="0.3"/>
    <row r="884" ht="16.5" customHeight="1" x14ac:dyDescent="0.3"/>
    <row r="885" ht="16.5" customHeight="1" x14ac:dyDescent="0.3"/>
    <row r="886" ht="16.5" customHeight="1" x14ac:dyDescent="0.3"/>
    <row r="887" ht="16.5" customHeight="1" x14ac:dyDescent="0.3"/>
    <row r="888" ht="16.5" customHeight="1" x14ac:dyDescent="0.3"/>
    <row r="889" ht="16.5" customHeight="1" x14ac:dyDescent="0.3"/>
    <row r="890" ht="16.5" customHeight="1" x14ac:dyDescent="0.3"/>
    <row r="891" ht="16.5" customHeight="1" x14ac:dyDescent="0.3"/>
    <row r="892" ht="16.5" customHeight="1" x14ac:dyDescent="0.3"/>
    <row r="893" ht="16.5" customHeight="1" x14ac:dyDescent="0.3"/>
    <row r="894" ht="16.5" customHeight="1" x14ac:dyDescent="0.3"/>
    <row r="895" ht="16.5" customHeight="1" x14ac:dyDescent="0.3"/>
    <row r="896" ht="16.5" customHeight="1" x14ac:dyDescent="0.3"/>
    <row r="897" ht="16.5" customHeight="1" x14ac:dyDescent="0.3"/>
    <row r="898" ht="16.5" customHeight="1" x14ac:dyDescent="0.3"/>
    <row r="899" ht="16.5" customHeight="1" x14ac:dyDescent="0.3"/>
    <row r="900" ht="16.5" customHeight="1" x14ac:dyDescent="0.3"/>
    <row r="901" ht="16.5" customHeight="1" x14ac:dyDescent="0.3"/>
    <row r="902" ht="16.5" customHeight="1" x14ac:dyDescent="0.3"/>
    <row r="903" ht="16.5" customHeight="1" x14ac:dyDescent="0.3"/>
    <row r="904" ht="16.5" customHeight="1" x14ac:dyDescent="0.3"/>
    <row r="905" ht="16.5" customHeight="1" x14ac:dyDescent="0.3"/>
    <row r="906" ht="16.5" customHeight="1" x14ac:dyDescent="0.3"/>
    <row r="907" ht="16.5" customHeight="1" x14ac:dyDescent="0.3"/>
    <row r="908" ht="16.5" customHeight="1" x14ac:dyDescent="0.3"/>
    <row r="909" ht="16.5" customHeight="1" x14ac:dyDescent="0.3"/>
    <row r="910" ht="16.5" customHeight="1" x14ac:dyDescent="0.3"/>
    <row r="911" ht="16.5" customHeight="1" x14ac:dyDescent="0.3"/>
    <row r="912" ht="16.5" customHeight="1" x14ac:dyDescent="0.3"/>
    <row r="913" ht="16.5" customHeight="1" x14ac:dyDescent="0.3"/>
    <row r="914" ht="16.5" customHeight="1" x14ac:dyDescent="0.3"/>
    <row r="915" ht="16.5" customHeight="1" x14ac:dyDescent="0.3"/>
    <row r="916" ht="16.5" customHeight="1" x14ac:dyDescent="0.3"/>
    <row r="917" ht="16.5" customHeight="1" x14ac:dyDescent="0.3"/>
    <row r="918" ht="16.5" customHeight="1" x14ac:dyDescent="0.3"/>
    <row r="919" ht="16.5" customHeight="1" x14ac:dyDescent="0.3"/>
    <row r="920" ht="16.5" customHeight="1" x14ac:dyDescent="0.3"/>
    <row r="921" ht="16.5" customHeight="1" x14ac:dyDescent="0.3"/>
    <row r="922" ht="16.5" customHeight="1" x14ac:dyDescent="0.3"/>
    <row r="923" ht="16.5" customHeight="1" x14ac:dyDescent="0.3"/>
    <row r="924" ht="16.5" customHeight="1" x14ac:dyDescent="0.3"/>
    <row r="925" ht="16.5" customHeight="1" x14ac:dyDescent="0.3"/>
    <row r="926" ht="16.5" customHeight="1" x14ac:dyDescent="0.3"/>
    <row r="927" ht="16.5" customHeight="1" x14ac:dyDescent="0.3"/>
    <row r="928" ht="16.5" customHeight="1" x14ac:dyDescent="0.3"/>
    <row r="929" ht="16.5" customHeight="1" x14ac:dyDescent="0.3"/>
    <row r="930" ht="16.5" customHeight="1" x14ac:dyDescent="0.3"/>
    <row r="931" ht="16.5" customHeight="1" x14ac:dyDescent="0.3"/>
    <row r="932" ht="16.5" customHeight="1" x14ac:dyDescent="0.3"/>
    <row r="933" ht="16.5" customHeight="1" x14ac:dyDescent="0.3"/>
    <row r="934" ht="16.5" customHeight="1" x14ac:dyDescent="0.3"/>
    <row r="935" ht="16.5" customHeight="1" x14ac:dyDescent="0.3"/>
    <row r="936" ht="16.5" customHeight="1" x14ac:dyDescent="0.3"/>
    <row r="937" ht="16.5" customHeight="1" x14ac:dyDescent="0.3"/>
    <row r="938" ht="16.5" customHeight="1" x14ac:dyDescent="0.3"/>
    <row r="939" ht="16.5" customHeight="1" x14ac:dyDescent="0.3"/>
    <row r="940" ht="16.5" customHeight="1" x14ac:dyDescent="0.3"/>
    <row r="941" ht="16.5" customHeight="1" x14ac:dyDescent="0.3"/>
    <row r="942" ht="16.5" customHeight="1" x14ac:dyDescent="0.3"/>
    <row r="943" ht="16.5" customHeight="1" x14ac:dyDescent="0.3"/>
    <row r="944" ht="16.5" customHeight="1" x14ac:dyDescent="0.3"/>
    <row r="945" ht="16.5" customHeight="1" x14ac:dyDescent="0.3"/>
    <row r="946" ht="16.5" customHeight="1" x14ac:dyDescent="0.3"/>
    <row r="947" ht="16.5" customHeight="1" x14ac:dyDescent="0.3"/>
    <row r="948" ht="16.5" customHeight="1" x14ac:dyDescent="0.3"/>
    <row r="949" ht="16.5" customHeight="1" x14ac:dyDescent="0.3"/>
    <row r="950" ht="16.5" customHeight="1" x14ac:dyDescent="0.3"/>
    <row r="951" ht="16.5" customHeight="1" x14ac:dyDescent="0.3"/>
    <row r="952" ht="16.5" customHeight="1" x14ac:dyDescent="0.3"/>
    <row r="953" ht="16.5" customHeight="1" x14ac:dyDescent="0.3"/>
    <row r="954" ht="16.5" customHeight="1" x14ac:dyDescent="0.3"/>
    <row r="955" ht="16.5" customHeight="1" x14ac:dyDescent="0.3"/>
    <row r="956" ht="16.5" customHeight="1" x14ac:dyDescent="0.3"/>
    <row r="957" ht="16.5" customHeight="1" x14ac:dyDescent="0.3"/>
    <row r="958" ht="16.5" customHeight="1" x14ac:dyDescent="0.3"/>
    <row r="959" ht="16.5" customHeight="1" x14ac:dyDescent="0.3"/>
    <row r="960" ht="16.5" customHeight="1" x14ac:dyDescent="0.3"/>
    <row r="961" ht="16.5" customHeight="1" x14ac:dyDescent="0.3"/>
    <row r="962" ht="16.5" customHeight="1" x14ac:dyDescent="0.3"/>
    <row r="963" ht="16.5" customHeight="1" x14ac:dyDescent="0.3"/>
    <row r="964" ht="16.5" customHeight="1" x14ac:dyDescent="0.3"/>
    <row r="965" ht="16.5" customHeight="1" x14ac:dyDescent="0.3"/>
    <row r="966" ht="16.5" customHeight="1" x14ac:dyDescent="0.3"/>
    <row r="967" ht="16.5" customHeight="1" x14ac:dyDescent="0.3"/>
    <row r="968" ht="16.5" customHeight="1" x14ac:dyDescent="0.3"/>
    <row r="969" ht="16.5" customHeight="1" x14ac:dyDescent="0.3"/>
    <row r="970" ht="16.5" customHeight="1" x14ac:dyDescent="0.3"/>
    <row r="971" ht="16.5" customHeight="1" x14ac:dyDescent="0.3"/>
    <row r="972" ht="16.5" customHeight="1" x14ac:dyDescent="0.3"/>
    <row r="973" ht="16.5" customHeight="1" x14ac:dyDescent="0.3"/>
    <row r="974" ht="16.5" customHeight="1" x14ac:dyDescent="0.3"/>
    <row r="975" ht="16.5" customHeight="1" x14ac:dyDescent="0.3"/>
    <row r="976" ht="16.5" customHeight="1" x14ac:dyDescent="0.3"/>
    <row r="977" ht="16.5" customHeight="1" x14ac:dyDescent="0.3"/>
    <row r="978" ht="16.5" customHeight="1" x14ac:dyDescent="0.3"/>
    <row r="979" ht="16.5" customHeight="1" x14ac:dyDescent="0.3"/>
    <row r="980" ht="16.5" customHeight="1" x14ac:dyDescent="0.3"/>
    <row r="981" ht="16.5" customHeight="1" x14ac:dyDescent="0.3"/>
    <row r="982" ht="16.5" customHeight="1" x14ac:dyDescent="0.3"/>
    <row r="983" ht="16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89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4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32" t="s">
        <v>178</v>
      </c>
      <c r="B1" s="232"/>
      <c r="C1" s="232"/>
      <c r="D1" s="232"/>
      <c r="E1" s="232"/>
      <c r="F1" s="2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x14ac:dyDescent="0.3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 x14ac:dyDescent="0.35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33" t="s">
        <v>179</v>
      </c>
      <c r="B1" s="234"/>
      <c r="C1" s="234"/>
      <c r="D1" s="234"/>
      <c r="E1" s="234"/>
      <c r="F1" s="234"/>
      <c r="G1" s="2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 x14ac:dyDescent="0.35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87"/>
  <sheetViews>
    <sheetView view="pageBreakPreview" zoomScale="85" zoomScaleNormal="85" zoomScaleSheetLayoutView="85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33" t="s">
        <v>180</v>
      </c>
      <c r="B1" s="234"/>
      <c r="C1" s="234"/>
      <c r="D1" s="234"/>
      <c r="E1" s="234"/>
      <c r="F1" s="234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37" t="s">
        <v>138</v>
      </c>
      <c r="B3" s="237"/>
      <c r="C3" s="237"/>
      <c r="D3" s="237"/>
      <c r="E3" s="237"/>
      <c r="F3" s="23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165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4.'!Print_Area</vt:lpstr>
      <vt:lpstr>'Ծան 5.'!Print_Area</vt:lpstr>
      <vt:lpstr>'Մուտքեր Ելքեր'!Print_Area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2022-06-24T14:29:57Z</cp:lastPrinted>
  <dcterms:created xsi:type="dcterms:W3CDTF">2022-06-23T16:33:09Z</dcterms:created>
  <dcterms:modified xsi:type="dcterms:W3CDTF">2023-11-08T09:42:31Z</dcterms:modified>
</cp:coreProperties>
</file>