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ramg\Desktop\ԱԶԱՏԱԿԱՆ ՀԱՇԻՎ\"/>
    </mc:Choice>
  </mc:AlternateContent>
  <xr:revisionPtr revIDLastSave="0" documentId="13_ncr:1_{7C5B4309-4C9E-45AC-9B91-AAFA5A1098E4}" xr6:coauthVersionLast="47" xr6:coauthVersionMax="47" xr10:uidLastSave="{00000000-0000-0000-0000-000000000000}"/>
  <bookViews>
    <workbookView xWindow="-120" yWindow="-120" windowWidth="20730" windowHeight="11160" tabRatio="732" activeTab="1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91029"/>
</workbook>
</file>

<file path=xl/calcChain.xml><?xml version="1.0" encoding="utf-8"?>
<calcChain xmlns="http://schemas.openxmlformats.org/spreadsheetml/2006/main">
  <c r="F26" i="2" l="1"/>
  <c r="H26" i="2" s="1"/>
  <c r="D8" i="9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<sst xmlns="http://schemas.openxmlformats.org/spreadsheetml/2006/main" count="381" uniqueCount="183">
  <si>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</si>
  <si>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</si>
  <si>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</si>
  <si>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</si>
  <si>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</si>
  <si>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</si>
  <si>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</si>
  <si>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</si>
  <si>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</si>
  <si>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</si>
  <si>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</si>
  <si>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</si>
  <si>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</si>
  <si>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</si>
  <si>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</si>
  <si>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</si>
  <si>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</si>
  <si>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</si>
  <si>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</si>
  <si>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</si>
  <si>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</si>
  <si>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</si>
  <si>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</si>
  <si>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</si>
  <si>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</si>
  <si>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</si>
  <si>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</si>
  <si>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</si>
  <si>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</si>
  <si>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</si>
  <si>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</si>
  <si>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</si>
  <si>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</si>
  <si>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</si>
  <si>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</si>
  <si>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</si>
  <si>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</si>
  <si>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</si>
  <si>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</si>
  <si>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</si>
  <si>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</si>
  <si>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</si>
  <si>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</si>
  <si>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</si>
  <si>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</si>
  <si>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</si>
  <si>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</si>
  <si>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</si>
  <si>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</si>
  <si>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</si>
  <si>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</si>
  <si>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</si>
  <si>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</si>
  <si>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</si>
  <si>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</si>
  <si>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</si>
  <si>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</si>
  <si>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</si>
  <si>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</si>
  <si>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</si>
  <si>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</si>
  <si>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</si>
  <si>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</si>
  <si>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</si>
  <si>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</si>
  <si>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</si>
  <si>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</si>
  <si>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</si>
  <si>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</si>
  <si>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</si>
  <si>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</si>
  <si>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</si>
  <si>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</si>
  <si>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</si>
  <si>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</si>
  <si>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</si>
  <si>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</si>
  <si>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</si>
  <si>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</si>
  <si>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</si>
  <si>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</si>
  <si>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</si>
  <si>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</si>
  <si>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</si>
  <si>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</si>
  <si>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</si>
  <si>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</si>
  <si>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</si>
  <si>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</si>
  <si>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</si>
  <si>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</si>
  <si>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</si>
  <si>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</si>
  <si>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</si>
  <si>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</si>
  <si>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</si>
  <si>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</si>
  <si>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</si>
  <si>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</si>
  <si>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</si>
  <si>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</si>
  <si>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</si>
  <si>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</si>
  <si>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</si>
  <si>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</si>
  <si>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</si>
  <si>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</si>
  <si>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</si>
  <si>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</si>
  <si>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</si>
  <si>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</si>
  <si>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</si>
  <si>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</si>
  <si>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</si>
  <si>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</si>
  <si>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</si>
  <si>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</si>
  <si>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</si>
  <si>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</si>
  <si>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</si>
  <si>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</si>
  <si>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</si>
  <si>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</si>
  <si>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</si>
  <si>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</si>
  <si>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</si>
  <si>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</si>
  <si>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</si>
  <si>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</si>
  <si>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</si>
  <si>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</si>
  <si>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</si>
  <si>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</si>
  <si>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</si>
  <si>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</si>
  <si>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</si>
  <si>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</si>
  <si>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</si>
  <si>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</si>
  <si>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</si>
  <si>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</si>
  <si>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</si>
  <si>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</si>
  <si>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</si>
  <si>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</si>
  <si>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</si>
  <si>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</si>
  <si>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</si>
  <si>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</si>
  <si>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</si>
  <si>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</si>
  <si>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</si>
  <si>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</si>
  <si>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</si>
  <si>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</si>
  <si>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</si>
  <si>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</si>
  <si>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«____________________________________________________________________» ԿՈՒՍԱԿՑՈՒԹՅԱՆ  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</si>
  <si>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</si>
  <si>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</si>
  <si>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</si>
  <si>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</si>
  <si>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</si>
  <si>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</si>
  <si>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</si>
  <si>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</si>
  <si>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</si>
  <si>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</si>
  <si>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</si>
  <si>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</si>
  <si>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</si>
  <si>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</si>
  <si>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</si>
  <si>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t>______ թ. ՏԱՐԵԿԱՆ ՀԱՇՎԵՏՎՈՒԹՅՈՒՆ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</si>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</sst>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3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4" fontId="34" fillId="0" borderId="21" xfId="2" applyNumberFormat="1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view="pageBreakPreview" zoomScale="85" zoomScaleNormal="85" zoomScaleSheetLayoutView="85" workbookViewId="0">
      <selection activeCell="B1" sqref="B1"/>
    </sheetView>
  </sheetViews>
  <sheetFormatPr defaultColWidth="14.42578125" defaultRowHeight="13.5"/>
  <cols>
    <col min="1" max="1" width="6.140625" style="14" customWidth="1"/>
    <col min="2" max="2" width="62" style="14" customWidth="1"/>
    <col min="3" max="5" width="22.710937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>
      <c r="D1" s="224" t="s">
        <v>158</v>
      </c>
      <c r="E1" s="224"/>
    </row>
    <row r="2" spans="1:5" s="182" customFormat="1" ht="33" customHeight="1">
      <c r="B2" s="225" t="s">
        <v>157</v>
      </c>
      <c r="C2" s="225"/>
      <c r="D2" s="225"/>
      <c r="E2" s="225"/>
    </row>
    <row r="3" spans="1:5" s="182" customFormat="1" ht="33" customHeight="1">
      <c r="B3" s="225" t="s">
        <v>173</v>
      </c>
      <c r="C3" s="225"/>
      <c r="D3" s="225"/>
      <c r="E3" s="225"/>
    </row>
    <row r="6" spans="1:5">
      <c r="B6" s="15" t="s">
        <v>0</v>
      </c>
    </row>
    <row r="7" spans="1:5">
      <c r="B7" s="13" t="s">
        <v>1</v>
      </c>
    </row>
    <row r="8" spans="1:5">
      <c r="B8" s="13" t="s">
        <v>2</v>
      </c>
    </row>
    <row r="9" spans="1:5">
      <c r="B9" s="13" t="s">
        <v>3</v>
      </c>
    </row>
    <row r="10" spans="1:5">
      <c r="B10" s="15" t="s">
        <v>122</v>
      </c>
    </row>
    <row r="11" spans="1:5">
      <c r="B11" s="15" t="s">
        <v>4</v>
      </c>
    </row>
    <row r="12" spans="1:5">
      <c r="B12" s="15" t="s">
        <v>5</v>
      </c>
    </row>
    <row r="15" spans="1:5">
      <c r="A15" s="222" t="s">
        <v>123</v>
      </c>
      <c r="B15" s="223"/>
      <c r="C15" s="223"/>
      <c r="D15" s="223"/>
      <c r="E15" s="223"/>
    </row>
    <row r="16" spans="1:5">
      <c r="B16" s="15"/>
      <c r="D16" s="16"/>
      <c r="E16" s="16"/>
    </row>
    <row r="17" spans="1:5" ht="14.25" thickBot="1">
      <c r="A17" s="15" t="s">
        <v>73</v>
      </c>
      <c r="B17" s="15"/>
      <c r="D17" s="16"/>
      <c r="E17" s="16"/>
    </row>
    <row r="18" spans="1:5" ht="41.25" thickBot="1">
      <c r="A18" s="172" t="s">
        <v>8</v>
      </c>
      <c r="B18" s="173" t="s">
        <v>74</v>
      </c>
      <c r="C18" s="173" t="s">
        <v>75</v>
      </c>
      <c r="D18" s="173" t="s">
        <v>76</v>
      </c>
      <c r="E18" s="174" t="s">
        <v>77</v>
      </c>
    </row>
    <row r="19" spans="1:5" ht="14.25" thickTop="1">
      <c r="A19" s="144">
        <v>1</v>
      </c>
      <c r="B19" s="170">
        <v>2</v>
      </c>
      <c r="C19" s="170">
        <v>3</v>
      </c>
      <c r="D19" s="170">
        <v>4</v>
      </c>
      <c r="E19" s="171">
        <v>5</v>
      </c>
    </row>
    <row r="20" spans="1:5">
      <c r="A20" s="164"/>
      <c r="B20" s="162"/>
      <c r="C20" s="163"/>
      <c r="D20" s="163"/>
      <c r="E20" s="165"/>
    </row>
    <row r="21" spans="1:5">
      <c r="A21" s="164"/>
      <c r="B21" s="162"/>
      <c r="C21" s="163"/>
      <c r="D21" s="163"/>
      <c r="E21" s="165"/>
    </row>
    <row r="22" spans="1:5" ht="14.25" thickBot="1">
      <c r="A22" s="166"/>
      <c r="B22" s="167"/>
      <c r="C22" s="168"/>
      <c r="D22" s="168"/>
      <c r="E22" s="169"/>
    </row>
    <row r="23" spans="1:5">
      <c r="C23" s="17"/>
      <c r="D23" s="17"/>
      <c r="E23" s="17"/>
    </row>
    <row r="24" spans="1:5" ht="14.25" thickBot="1">
      <c r="A24" s="15" t="s">
        <v>78</v>
      </c>
      <c r="B24" s="15"/>
      <c r="C24" s="17"/>
      <c r="D24" s="17"/>
      <c r="E24" s="17"/>
    </row>
    <row r="25" spans="1:5" ht="27.75" thickBot="1">
      <c r="A25" s="172" t="s">
        <v>8</v>
      </c>
      <c r="B25" s="173" t="s">
        <v>79</v>
      </c>
      <c r="C25" s="173" t="s">
        <v>80</v>
      </c>
      <c r="D25" s="173" t="s">
        <v>81</v>
      </c>
      <c r="E25" s="174" t="s">
        <v>82</v>
      </c>
    </row>
    <row r="26" spans="1:5" ht="14.25" thickTop="1">
      <c r="A26" s="144">
        <v>1</v>
      </c>
      <c r="B26" s="170">
        <v>2</v>
      </c>
      <c r="C26" s="170">
        <v>3</v>
      </c>
      <c r="D26" s="170">
        <v>4</v>
      </c>
      <c r="E26" s="171">
        <v>5</v>
      </c>
    </row>
    <row r="27" spans="1:5">
      <c r="A27" s="164"/>
      <c r="B27" s="162"/>
      <c r="C27" s="163"/>
      <c r="D27" s="163"/>
      <c r="E27" s="165"/>
    </row>
    <row r="28" spans="1:5">
      <c r="A28" s="164"/>
      <c r="B28" s="162"/>
      <c r="C28" s="163"/>
      <c r="D28" s="163"/>
      <c r="E28" s="165"/>
    </row>
    <row r="29" spans="1:5" ht="14.25" thickBot="1">
      <c r="A29" s="166"/>
      <c r="B29" s="167"/>
      <c r="C29" s="168"/>
      <c r="D29" s="168"/>
      <c r="E29" s="169"/>
    </row>
    <row r="30" spans="1:5">
      <c r="B30" s="18"/>
      <c r="C30" s="18"/>
      <c r="D30" s="18"/>
      <c r="E30" s="18"/>
    </row>
    <row r="31" spans="1:5" ht="14.25" customHeight="1" thickBot="1">
      <c r="A31" s="15" t="s">
        <v>83</v>
      </c>
      <c r="B31" s="18"/>
    </row>
    <row r="32" spans="1:5" ht="27.75" thickBot="1">
      <c r="A32" s="172" t="s">
        <v>8</v>
      </c>
      <c r="B32" s="173" t="s">
        <v>145</v>
      </c>
      <c r="C32" s="173" t="s">
        <v>53</v>
      </c>
      <c r="D32" s="173" t="s">
        <v>84</v>
      </c>
      <c r="E32" s="174" t="s">
        <v>85</v>
      </c>
    </row>
    <row r="33" spans="1:5" ht="14.25" thickTop="1">
      <c r="A33" s="144">
        <v>1</v>
      </c>
      <c r="B33" s="170">
        <v>2</v>
      </c>
      <c r="C33" s="170">
        <v>3</v>
      </c>
      <c r="D33" s="170">
        <v>4</v>
      </c>
      <c r="E33" s="171">
        <v>5</v>
      </c>
    </row>
    <row r="34" spans="1:5">
      <c r="A34" s="164"/>
      <c r="B34" s="162"/>
      <c r="C34" s="163"/>
      <c r="D34" s="163"/>
      <c r="E34" s="165"/>
    </row>
    <row r="35" spans="1:5">
      <c r="A35" s="164"/>
      <c r="B35" s="162"/>
      <c r="C35" s="163"/>
      <c r="D35" s="163"/>
      <c r="E35" s="165"/>
    </row>
    <row r="36" spans="1:5" ht="14.25" thickBot="1">
      <c r="A36" s="166"/>
      <c r="B36" s="167"/>
      <c r="C36" s="168"/>
      <c r="D36" s="168"/>
      <c r="E36" s="169"/>
    </row>
    <row r="39" spans="1:5" ht="14.25" thickBot="1"/>
    <row r="40" spans="1:5" s="15" customFormat="1" ht="14.25" thickBot="1">
      <c r="B40" s="15" t="s">
        <v>6</v>
      </c>
      <c r="C40" s="96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view="pageBreakPreview" zoomScaleNormal="100" zoomScaleSheetLayoutView="100" workbookViewId="0">
      <selection activeCell="D27" sqref="D27"/>
    </sheetView>
  </sheetViews>
  <sheetFormatPr defaultColWidth="14.42578125" defaultRowHeight="12"/>
  <cols>
    <col min="1" max="1" width="6" style="82" customWidth="1"/>
    <col min="2" max="2" width="80.85546875" style="82" customWidth="1"/>
    <col min="3" max="3" width="11.42578125" style="82" customWidth="1"/>
    <col min="4" max="4" width="16.42578125" style="82" customWidth="1"/>
    <col min="5" max="5" width="2.5703125" style="82" customWidth="1"/>
    <col min="6" max="6" width="16.42578125" style="82" customWidth="1"/>
    <col min="7" max="7" width="3.42578125" style="82" customWidth="1"/>
    <col min="8" max="8" width="16.42578125" style="82" customWidth="1"/>
    <col min="9" max="11" width="9.140625" style="82" customWidth="1"/>
    <col min="12" max="16384" width="14.42578125" style="82"/>
  </cols>
  <sheetData>
    <row r="1" spans="1:11" ht="15.75">
      <c r="A1" s="226" t="s">
        <v>175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3.5" thickBot="1">
      <c r="A3" s="24"/>
      <c r="B3" s="24" t="s">
        <v>7</v>
      </c>
      <c r="C3" s="22"/>
      <c r="D3" s="23"/>
      <c r="E3" s="20"/>
      <c r="F3" s="25">
        <v>10000</v>
      </c>
      <c r="G3" s="23"/>
      <c r="H3" s="23"/>
      <c r="I3" s="20"/>
      <c r="J3" s="20"/>
      <c r="K3" s="20"/>
    </row>
    <row r="4" spans="1:11" ht="12.75" thickTop="1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6.25" thickBot="1">
      <c r="A5" s="26" t="s">
        <v>8</v>
      </c>
      <c r="B5" s="26" t="s">
        <v>9</v>
      </c>
      <c r="C5" s="26" t="s">
        <v>10</v>
      </c>
      <c r="D5" s="27" t="s">
        <v>11</v>
      </c>
      <c r="E5" s="28"/>
      <c r="F5" s="27" t="s">
        <v>12</v>
      </c>
      <c r="G5" s="29"/>
      <c r="H5" s="29" t="s">
        <v>13</v>
      </c>
      <c r="I5" s="20"/>
      <c r="J5" s="20"/>
      <c r="K5" s="20"/>
    </row>
    <row r="6" spans="1:11" ht="13.5" thickTop="1">
      <c r="A6" s="30" t="s">
        <v>14</v>
      </c>
      <c r="B6" s="31"/>
      <c r="C6" s="32"/>
      <c r="D6" s="33"/>
      <c r="E6" s="34"/>
      <c r="F6" s="33"/>
      <c r="G6" s="35"/>
      <c r="H6" s="35"/>
      <c r="I6" s="20"/>
      <c r="J6" s="20"/>
      <c r="K6" s="20"/>
    </row>
    <row r="7" spans="1:11" ht="12.75">
      <c r="A7" s="83">
        <v>1.1000000000000001</v>
      </c>
      <c r="B7" s="83" t="s">
        <v>15</v>
      </c>
      <c r="C7" s="36"/>
      <c r="D7" s="37"/>
      <c r="E7" s="38"/>
      <c r="F7" s="39"/>
      <c r="G7" s="39"/>
      <c r="H7" s="39"/>
      <c r="I7" s="40"/>
      <c r="J7" s="20"/>
      <c r="K7" s="20"/>
    </row>
    <row r="8" spans="1:11" ht="12.75">
      <c r="A8" s="41" t="s">
        <v>16</v>
      </c>
      <c r="B8" s="183" t="s">
        <v>162</v>
      </c>
      <c r="C8" s="43"/>
      <c r="D8" s="44"/>
      <c r="E8" s="45"/>
      <c r="F8" s="44"/>
      <c r="G8" s="44"/>
      <c r="H8" s="188">
        <f>+F8</f>
        <v>0</v>
      </c>
      <c r="I8" s="20"/>
      <c r="J8" s="20"/>
      <c r="K8" s="20"/>
    </row>
    <row r="9" spans="1:11" ht="12.75">
      <c r="A9" s="46" t="s">
        <v>17</v>
      </c>
      <c r="B9" s="183" t="s">
        <v>163</v>
      </c>
      <c r="C9" s="47"/>
      <c r="D9" s="48"/>
      <c r="E9" s="49"/>
      <c r="F9" s="48"/>
      <c r="G9" s="48"/>
      <c r="H9" s="188">
        <f>+F9</f>
        <v>0</v>
      </c>
      <c r="I9" s="20"/>
      <c r="J9" s="20"/>
      <c r="K9" s="20"/>
    </row>
    <row r="10" spans="1:11" ht="12.75">
      <c r="A10" s="46"/>
      <c r="B10" s="186" t="s">
        <v>165</v>
      </c>
      <c r="C10" s="185"/>
      <c r="D10" s="44"/>
      <c r="E10" s="45"/>
      <c r="F10" s="187">
        <f>SUM(F8:F9)</f>
        <v>0</v>
      </c>
      <c r="G10" s="44"/>
      <c r="H10" s="187">
        <f>+F10</f>
        <v>0</v>
      </c>
      <c r="I10" s="97"/>
      <c r="J10" s="97"/>
      <c r="K10" s="97"/>
    </row>
    <row r="11" spans="1:11" ht="12.75">
      <c r="A11" s="84">
        <v>1.2</v>
      </c>
      <c r="B11" s="84" t="s">
        <v>18</v>
      </c>
      <c r="C11" s="50"/>
      <c r="D11" s="51"/>
      <c r="E11" s="52"/>
      <c r="F11" s="51"/>
      <c r="G11" s="51"/>
      <c r="H11" s="51"/>
      <c r="I11" s="20"/>
      <c r="J11" s="20"/>
      <c r="K11" s="20"/>
    </row>
    <row r="12" spans="1:11" ht="12.75">
      <c r="A12" s="53" t="s">
        <v>20</v>
      </c>
      <c r="B12" s="183" t="s">
        <v>18</v>
      </c>
      <c r="C12" s="95" t="s">
        <v>121</v>
      </c>
      <c r="D12" s="56"/>
      <c r="E12" s="55"/>
      <c r="F12" s="56"/>
      <c r="G12" s="56"/>
      <c r="H12" s="57">
        <f>+F12</f>
        <v>0</v>
      </c>
      <c r="I12" s="20"/>
      <c r="J12" s="20"/>
      <c r="K12" s="20"/>
    </row>
    <row r="13" spans="1:11">
      <c r="A13" s="53" t="s">
        <v>21</v>
      </c>
      <c r="B13" s="183" t="s">
        <v>174</v>
      </c>
      <c r="C13" s="93" t="s">
        <v>19</v>
      </c>
      <c r="D13" s="54"/>
      <c r="E13" s="20"/>
      <c r="F13" s="54"/>
      <c r="G13" s="23"/>
      <c r="H13" s="57">
        <f>+D13</f>
        <v>0</v>
      </c>
      <c r="I13" s="20"/>
      <c r="J13" s="20"/>
      <c r="K13" s="20"/>
    </row>
    <row r="14" spans="1:11" ht="12.75">
      <c r="A14" s="58"/>
      <c r="B14" s="59" t="s">
        <v>22</v>
      </c>
      <c r="C14" s="60"/>
      <c r="D14" s="57">
        <f>+D13</f>
        <v>0</v>
      </c>
      <c r="E14" s="61"/>
      <c r="F14" s="57">
        <f>+F12</f>
        <v>0</v>
      </c>
      <c r="G14" s="57"/>
      <c r="H14" s="57">
        <f>+D14+F14</f>
        <v>0</v>
      </c>
      <c r="I14" s="20"/>
      <c r="J14" s="20"/>
      <c r="K14" s="20"/>
    </row>
    <row r="15" spans="1:11" ht="12.75">
      <c r="A15" s="85">
        <v>1.3</v>
      </c>
      <c r="B15" s="86" t="s">
        <v>23</v>
      </c>
      <c r="C15" s="94" t="s">
        <v>24</v>
      </c>
      <c r="D15" s="62"/>
      <c r="E15" s="63"/>
      <c r="F15" s="57"/>
      <c r="G15" s="64"/>
      <c r="H15" s="57"/>
      <c r="I15" s="20"/>
      <c r="J15" s="20"/>
      <c r="K15" s="20"/>
    </row>
    <row r="16" spans="1:11">
      <c r="A16" s="65" t="s">
        <v>25</v>
      </c>
      <c r="B16" s="42" t="s">
        <v>26</v>
      </c>
      <c r="D16" s="62"/>
      <c r="E16" s="20"/>
      <c r="F16" s="57"/>
      <c r="G16" s="23"/>
      <c r="H16" s="57">
        <f>+F16</f>
        <v>0</v>
      </c>
      <c r="I16" s="20"/>
      <c r="J16" s="20"/>
      <c r="K16" s="20"/>
    </row>
    <row r="17" spans="1:11">
      <c r="A17" s="65" t="s">
        <v>27</v>
      </c>
      <c r="B17" s="42" t="s">
        <v>28</v>
      </c>
      <c r="C17" s="50"/>
      <c r="D17" s="54"/>
      <c r="E17" s="20"/>
      <c r="F17" s="66"/>
      <c r="G17" s="23"/>
      <c r="H17" s="57">
        <f>+F17</f>
        <v>0</v>
      </c>
      <c r="I17" s="20"/>
      <c r="J17" s="20"/>
      <c r="K17" s="20"/>
    </row>
    <row r="18" spans="1:11" ht="12.75">
      <c r="A18" s="58"/>
      <c r="B18" s="59" t="s">
        <v>29</v>
      </c>
      <c r="C18" s="60"/>
      <c r="D18" s="62"/>
      <c r="E18" s="61"/>
      <c r="F18" s="57">
        <f>SUM(F16:F17)</f>
        <v>0</v>
      </c>
      <c r="G18" s="57"/>
      <c r="H18" s="57">
        <f>+F18</f>
        <v>0</v>
      </c>
      <c r="I18" s="20"/>
      <c r="J18" s="20"/>
      <c r="K18" s="20"/>
    </row>
    <row r="19" spans="1:11" ht="12.75">
      <c r="A19" s="87">
        <v>1.4</v>
      </c>
      <c r="B19" s="87" t="s">
        <v>30</v>
      </c>
      <c r="C19" s="94" t="s">
        <v>31</v>
      </c>
      <c r="D19" s="23"/>
      <c r="E19" s="20"/>
      <c r="F19" s="23"/>
      <c r="G19" s="23"/>
      <c r="H19" s="23"/>
      <c r="I19" s="20"/>
      <c r="J19" s="20"/>
      <c r="K19" s="20"/>
    </row>
    <row r="20" spans="1:11">
      <c r="A20" s="65" t="s">
        <v>32</v>
      </c>
      <c r="B20" s="42" t="s">
        <v>33</v>
      </c>
      <c r="D20" s="62"/>
      <c r="E20" s="20"/>
      <c r="F20" s="57"/>
      <c r="G20" s="23"/>
      <c r="H20" s="57">
        <f>+F20</f>
        <v>0</v>
      </c>
      <c r="I20" s="20"/>
      <c r="J20" s="20"/>
      <c r="K20" s="20"/>
    </row>
    <row r="21" spans="1:11">
      <c r="A21" s="65" t="s">
        <v>34</v>
      </c>
      <c r="B21" s="42" t="s">
        <v>35</v>
      </c>
      <c r="C21" s="50"/>
      <c r="D21" s="62"/>
      <c r="E21" s="20"/>
      <c r="F21" s="57"/>
      <c r="G21" s="23"/>
      <c r="H21" s="57">
        <f>+F21</f>
        <v>0</v>
      </c>
      <c r="I21" s="20"/>
      <c r="J21" s="20"/>
      <c r="K21" s="20"/>
    </row>
    <row r="22" spans="1:11" ht="12.75">
      <c r="A22" s="58"/>
      <c r="B22" s="59" t="s">
        <v>36</v>
      </c>
      <c r="C22" s="60"/>
      <c r="D22" s="57"/>
      <c r="E22" s="61"/>
      <c r="F22" s="57">
        <f>SUM(F20:F21)</f>
        <v>0</v>
      </c>
      <c r="G22" s="57"/>
      <c r="H22" s="57">
        <f>+F22</f>
        <v>0</v>
      </c>
      <c r="I22" s="20"/>
      <c r="J22" s="20"/>
      <c r="K22" s="20"/>
    </row>
    <row r="23" spans="1:11" ht="12.75">
      <c r="A23" s="87">
        <v>1.5</v>
      </c>
      <c r="B23" s="87" t="s">
        <v>168</v>
      </c>
      <c r="C23" s="68"/>
      <c r="D23" s="23"/>
      <c r="E23" s="20"/>
      <c r="F23" s="23"/>
      <c r="G23" s="23"/>
      <c r="H23" s="23"/>
      <c r="I23" s="20"/>
      <c r="J23" s="20"/>
      <c r="K23" s="20"/>
    </row>
    <row r="24" spans="1:11">
      <c r="A24" s="65" t="s">
        <v>37</v>
      </c>
      <c r="B24" s="42" t="s">
        <v>38</v>
      </c>
      <c r="C24" s="67"/>
      <c r="D24" s="62"/>
      <c r="E24" s="20"/>
      <c r="F24" s="57">
        <v>5000000</v>
      </c>
      <c r="G24" s="23"/>
      <c r="H24" s="57">
        <f>+F24</f>
        <v>5000000</v>
      </c>
      <c r="I24" s="20"/>
      <c r="J24" s="20"/>
      <c r="K24" s="20"/>
    </row>
    <row r="25" spans="1:11">
      <c r="A25" s="65" t="s">
        <v>39</v>
      </c>
      <c r="B25" s="42" t="s">
        <v>40</v>
      </c>
      <c r="C25" s="67"/>
      <c r="D25" s="62"/>
      <c r="E25" s="20"/>
      <c r="F25" s="57"/>
      <c r="G25" s="23"/>
      <c r="H25" s="57">
        <f>+F25</f>
        <v>0</v>
      </c>
      <c r="I25" s="20"/>
      <c r="J25" s="20"/>
      <c r="K25" s="20"/>
    </row>
    <row r="26" spans="1:11" ht="12.75">
      <c r="A26" s="58"/>
      <c r="B26" s="59" t="s">
        <v>41</v>
      </c>
      <c r="C26" s="60"/>
      <c r="D26" s="62"/>
      <c r="E26" s="61"/>
      <c r="F26" s="57">
        <f>SUM(F24:F25)</f>
        <v>5000000</v>
      </c>
      <c r="G26" s="57"/>
      <c r="H26" s="57">
        <f>+F26</f>
        <v>5000000</v>
      </c>
      <c r="I26" s="20"/>
      <c r="J26" s="20"/>
      <c r="K26" s="20"/>
    </row>
    <row r="27" spans="1:11" ht="25.5">
      <c r="A27" s="69">
        <v>1.6</v>
      </c>
      <c r="B27" s="87" t="s">
        <v>139</v>
      </c>
      <c r="C27" s="94" t="s">
        <v>42</v>
      </c>
      <c r="D27" s="23"/>
      <c r="E27" s="20"/>
      <c r="F27" s="23"/>
      <c r="G27" s="23"/>
      <c r="H27" s="23">
        <f>+F27</f>
        <v>0</v>
      </c>
      <c r="I27" s="20"/>
      <c r="J27" s="20"/>
      <c r="K27" s="20"/>
    </row>
    <row r="28" spans="1:11" ht="12.75">
      <c r="A28" s="69">
        <v>1.7</v>
      </c>
      <c r="B28" s="69" t="s">
        <v>43</v>
      </c>
      <c r="C28" s="70"/>
      <c r="D28" s="62"/>
      <c r="E28" s="20"/>
      <c r="F28" s="57"/>
      <c r="G28" s="23"/>
      <c r="H28" s="57">
        <f>+D28+F28</f>
        <v>0</v>
      </c>
      <c r="I28" s="20"/>
      <c r="J28" s="20"/>
      <c r="K28" s="20"/>
    </row>
    <row r="29" spans="1:11" ht="12.75">
      <c r="A29" s="58"/>
      <c r="B29" s="58"/>
      <c r="C29" s="67"/>
      <c r="D29" s="57"/>
      <c r="E29" s="20"/>
      <c r="F29" s="57"/>
      <c r="G29" s="23"/>
      <c r="H29" s="57"/>
      <c r="I29" s="20"/>
      <c r="J29" s="20"/>
      <c r="K29" s="20"/>
    </row>
    <row r="30" spans="1:11" ht="13.5" thickBot="1">
      <c r="A30" s="71"/>
      <c r="B30" s="71" t="s">
        <v>44</v>
      </c>
      <c r="C30" s="72"/>
      <c r="D30" s="73">
        <f>+D14+D28</f>
        <v>0</v>
      </c>
      <c r="E30" s="73"/>
      <c r="F30" s="73">
        <f>+F10+F14+F18+F22+F26+F27+F28</f>
        <v>5000000</v>
      </c>
      <c r="G30" s="73"/>
      <c r="H30" s="73">
        <f>+H10+H14+H18+H22+H26+H27+H28</f>
        <v>5000000</v>
      </c>
      <c r="I30" s="20"/>
      <c r="J30" s="20"/>
      <c r="K30" s="20"/>
    </row>
    <row r="31" spans="1:11" ht="13.5" thickTop="1">
      <c r="A31" s="74" t="s">
        <v>45</v>
      </c>
      <c r="B31" s="74"/>
      <c r="C31" s="75"/>
      <c r="D31" s="76"/>
      <c r="E31" s="77"/>
      <c r="F31" s="76"/>
      <c r="G31" s="77"/>
      <c r="H31" s="76"/>
      <c r="I31" s="20"/>
      <c r="J31" s="20"/>
      <c r="K31" s="20"/>
    </row>
    <row r="32" spans="1:11" ht="24">
      <c r="A32" s="65">
        <v>2.1</v>
      </c>
      <c r="B32" s="184" t="s">
        <v>164</v>
      </c>
      <c r="C32" s="22"/>
      <c r="D32" s="66"/>
      <c r="E32" s="20"/>
      <c r="F32" s="66"/>
      <c r="G32" s="23"/>
      <c r="H32" s="189">
        <f>+F32</f>
        <v>0</v>
      </c>
      <c r="I32" s="20"/>
      <c r="J32" s="20"/>
      <c r="K32" s="20"/>
    </row>
    <row r="33" spans="1:11">
      <c r="A33" s="65">
        <v>2.2000000000000002</v>
      </c>
      <c r="B33" s="65" t="s">
        <v>46</v>
      </c>
      <c r="C33" s="22"/>
      <c r="D33" s="66"/>
      <c r="E33" s="20"/>
      <c r="F33" s="57"/>
      <c r="G33" s="23"/>
      <c r="H33" s="190">
        <f t="shared" ref="H33:H41" si="0">+F33</f>
        <v>0</v>
      </c>
      <c r="I33" s="20"/>
      <c r="J33" s="20"/>
      <c r="K33" s="20"/>
    </row>
    <row r="34" spans="1:11">
      <c r="A34" s="65">
        <v>2.2999999999999998</v>
      </c>
      <c r="B34" s="65" t="s">
        <v>47</v>
      </c>
      <c r="C34" s="22"/>
      <c r="D34" s="66"/>
      <c r="E34" s="20"/>
      <c r="F34" s="57"/>
      <c r="G34" s="23"/>
      <c r="H34" s="190">
        <f t="shared" si="0"/>
        <v>0</v>
      </c>
      <c r="I34" s="20"/>
      <c r="J34" s="20"/>
      <c r="K34" s="20"/>
    </row>
    <row r="35" spans="1:11">
      <c r="A35" s="65">
        <v>2.4</v>
      </c>
      <c r="B35" s="65" t="s">
        <v>48</v>
      </c>
      <c r="C35" s="22"/>
      <c r="D35" s="66"/>
      <c r="E35" s="20"/>
      <c r="F35" s="57"/>
      <c r="G35" s="23"/>
      <c r="H35" s="190">
        <f t="shared" si="0"/>
        <v>0</v>
      </c>
      <c r="I35" s="20"/>
      <c r="J35" s="20"/>
      <c r="K35" s="20"/>
    </row>
    <row r="36" spans="1:11">
      <c r="A36" s="65">
        <v>2.5</v>
      </c>
      <c r="B36" s="102" t="s">
        <v>135</v>
      </c>
      <c r="C36" s="98"/>
      <c r="D36" s="66"/>
      <c r="E36" s="97"/>
      <c r="F36" s="103"/>
      <c r="G36" s="99"/>
      <c r="H36" s="190">
        <f t="shared" si="0"/>
        <v>0</v>
      </c>
      <c r="I36" s="97"/>
      <c r="J36" s="97"/>
      <c r="K36" s="97"/>
    </row>
    <row r="37" spans="1:11">
      <c r="A37" s="65">
        <v>2.6</v>
      </c>
      <c r="B37" s="102" t="s">
        <v>136</v>
      </c>
      <c r="C37" s="98"/>
      <c r="D37" s="66"/>
      <c r="E37" s="97"/>
      <c r="F37" s="103"/>
      <c r="G37" s="99"/>
      <c r="H37" s="190">
        <f t="shared" si="0"/>
        <v>0</v>
      </c>
      <c r="I37" s="97"/>
      <c r="J37" s="97"/>
      <c r="K37" s="97"/>
    </row>
    <row r="38" spans="1:11">
      <c r="A38" s="65">
        <v>2.7</v>
      </c>
      <c r="B38" s="184" t="s">
        <v>159</v>
      </c>
      <c r="C38" s="22"/>
      <c r="D38" s="66"/>
      <c r="E38" s="20"/>
      <c r="F38" s="57"/>
      <c r="G38" s="23"/>
      <c r="H38" s="190">
        <f t="shared" si="0"/>
        <v>0</v>
      </c>
      <c r="I38" s="20"/>
      <c r="J38" s="20"/>
      <c r="K38" s="20"/>
    </row>
    <row r="39" spans="1:11">
      <c r="A39" s="65">
        <v>2.8</v>
      </c>
      <c r="B39" s="184" t="s">
        <v>160</v>
      </c>
      <c r="C39" s="22"/>
      <c r="D39" s="66"/>
      <c r="E39" s="20"/>
      <c r="F39" s="57"/>
      <c r="G39" s="23"/>
      <c r="H39" s="190">
        <f t="shared" si="0"/>
        <v>0</v>
      </c>
      <c r="I39" s="20"/>
      <c r="J39" s="20"/>
      <c r="K39" s="20"/>
    </row>
    <row r="40" spans="1:11">
      <c r="A40" s="65">
        <v>2.9</v>
      </c>
      <c r="B40" s="184" t="s">
        <v>161</v>
      </c>
      <c r="C40" s="22"/>
      <c r="D40" s="66"/>
      <c r="E40" s="20"/>
      <c r="F40" s="57"/>
      <c r="G40" s="23"/>
      <c r="H40" s="190">
        <f t="shared" si="0"/>
        <v>0</v>
      </c>
      <c r="I40" s="20"/>
      <c r="J40" s="20"/>
      <c r="K40" s="20"/>
    </row>
    <row r="41" spans="1:11">
      <c r="A41" s="104" t="s">
        <v>137</v>
      </c>
      <c r="B41" s="65" t="s">
        <v>49</v>
      </c>
      <c r="C41" s="22"/>
      <c r="D41" s="78"/>
      <c r="E41" s="20"/>
      <c r="F41" s="23">
        <v>5000000</v>
      </c>
      <c r="G41" s="23"/>
      <c r="H41" s="191">
        <f t="shared" si="0"/>
        <v>5000000</v>
      </c>
      <c r="I41" s="20"/>
      <c r="J41" s="20"/>
      <c r="K41" s="20"/>
    </row>
    <row r="42" spans="1:11" ht="13.5" thickBot="1">
      <c r="A42" s="79"/>
      <c r="B42" s="79" t="s">
        <v>50</v>
      </c>
      <c r="C42" s="80"/>
      <c r="D42" s="73"/>
      <c r="E42" s="71"/>
      <c r="F42" s="73">
        <f>SUM(F32:F41)</f>
        <v>5000000</v>
      </c>
      <c r="G42" s="73"/>
      <c r="H42" s="73">
        <f>SUM(H32:H41)</f>
        <v>5000000</v>
      </c>
      <c r="I42" s="20"/>
      <c r="J42" s="20"/>
      <c r="K42" s="20"/>
    </row>
    <row r="43" spans="1:11" ht="12.75" thickTop="1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3.5" thickBot="1">
      <c r="A44" s="105" t="s">
        <v>140</v>
      </c>
      <c r="B44" s="79" t="s">
        <v>125</v>
      </c>
      <c r="C44" s="80"/>
      <c r="D44" s="100" t="s">
        <v>91</v>
      </c>
      <c r="E44" s="71"/>
      <c r="F44" s="73"/>
      <c r="G44" s="23"/>
      <c r="H44" s="23"/>
      <c r="I44" s="20"/>
      <c r="J44" s="20"/>
      <c r="K44" s="20"/>
    </row>
    <row r="45" spans="1:11" ht="12.75" thickTop="1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3.5" thickBot="1">
      <c r="A46" s="24"/>
      <c r="B46" s="24" t="s">
        <v>51</v>
      </c>
      <c r="C46" s="22"/>
      <c r="D46" s="23"/>
      <c r="E46" s="20"/>
      <c r="F46" s="81">
        <f>F3+F30-F42+F44</f>
        <v>10000</v>
      </c>
      <c r="G46" s="23"/>
      <c r="H46" s="23"/>
      <c r="I46" s="20"/>
      <c r="J46" s="20"/>
      <c r="K46" s="20"/>
    </row>
    <row r="47" spans="1:11" ht="12.75" thickTop="1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32" t="s">
        <v>176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29" t="s">
        <v>52</v>
      </c>
      <c r="B3" s="230"/>
      <c r="C3" s="230"/>
      <c r="D3" s="230"/>
      <c r="E3" s="230"/>
      <c r="F3" s="2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18" t="s">
        <v>8</v>
      </c>
      <c r="B4" s="119" t="s">
        <v>152</v>
      </c>
      <c r="C4" s="119" t="s">
        <v>151</v>
      </c>
      <c r="D4" s="120" t="s">
        <v>53</v>
      </c>
      <c r="E4" s="119" t="s">
        <v>54</v>
      </c>
      <c r="F4" s="121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14">
        <v>1</v>
      </c>
      <c r="B5" s="115">
        <v>2</v>
      </c>
      <c r="C5" s="115">
        <v>3</v>
      </c>
      <c r="D5" s="115">
        <v>4</v>
      </c>
      <c r="E5" s="116">
        <v>5</v>
      </c>
      <c r="F5" s="117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09"/>
      <c r="B6" s="107"/>
      <c r="C6" s="107"/>
      <c r="D6" s="108"/>
      <c r="E6" s="107"/>
      <c r="F6" s="1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09"/>
      <c r="B7" s="107"/>
      <c r="C7" s="107"/>
      <c r="D7" s="107"/>
      <c r="E7" s="107"/>
      <c r="F7" s="1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1"/>
      <c r="B8" s="112"/>
      <c r="C8" s="112"/>
      <c r="D8" s="112"/>
      <c r="E8" s="112"/>
      <c r="F8" s="1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18" t="s">
        <v>8</v>
      </c>
      <c r="B11" s="119" t="s">
        <v>152</v>
      </c>
      <c r="C11" s="119" t="s">
        <v>151</v>
      </c>
      <c r="D11" s="123" t="s">
        <v>119</v>
      </c>
      <c r="E11" s="123" t="s">
        <v>116</v>
      </c>
      <c r="F11" s="123" t="s">
        <v>117</v>
      </c>
      <c r="G11" s="123" t="s">
        <v>118</v>
      </c>
      <c r="H11" s="120" t="s">
        <v>56</v>
      </c>
      <c r="I11" s="119" t="s">
        <v>57</v>
      </c>
      <c r="J11" s="124" t="s">
        <v>143</v>
      </c>
      <c r="K11" s="119" t="s">
        <v>150</v>
      </c>
      <c r="L11" s="121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22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09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09"/>
      <c r="B14" s="107"/>
      <c r="C14" s="107"/>
      <c r="D14" s="107"/>
      <c r="E14" s="107"/>
      <c r="F14" s="107"/>
      <c r="G14" s="107"/>
      <c r="H14" s="108"/>
      <c r="I14" s="107"/>
      <c r="J14" s="107"/>
      <c r="K14" s="107"/>
      <c r="L14" s="1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92"/>
      <c r="B15" s="193"/>
      <c r="C15" s="193"/>
      <c r="D15" s="193"/>
      <c r="E15" s="193"/>
      <c r="F15" s="193"/>
      <c r="G15" s="193"/>
      <c r="H15" s="194"/>
      <c r="I15" s="193"/>
      <c r="J15" s="193"/>
      <c r="K15" s="193"/>
      <c r="L15" s="19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1" customFormat="1" ht="13.5" customHeight="1" thickBot="1">
      <c r="A16" s="196" t="s">
        <v>13</v>
      </c>
      <c r="B16" s="197"/>
      <c r="C16" s="197" t="s">
        <v>91</v>
      </c>
      <c r="D16" s="197" t="s">
        <v>91</v>
      </c>
      <c r="E16" s="198">
        <f>SUM(E13:E15)</f>
        <v>0</v>
      </c>
      <c r="F16" s="198">
        <f>SUM(F13:F15)</f>
        <v>0</v>
      </c>
      <c r="G16" s="198">
        <f>SUM(G13:G15)</f>
        <v>0</v>
      </c>
      <c r="H16" s="197" t="s">
        <v>91</v>
      </c>
      <c r="I16" s="197" t="s">
        <v>91</v>
      </c>
      <c r="J16" s="197" t="s">
        <v>91</v>
      </c>
      <c r="K16" s="197" t="s">
        <v>91</v>
      </c>
      <c r="L16" s="199" t="s">
        <v>91</v>
      </c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18" t="s">
        <v>8</v>
      </c>
      <c r="B19" s="119" t="s">
        <v>152</v>
      </c>
      <c r="C19" s="119" t="s">
        <v>151</v>
      </c>
      <c r="D19" s="123" t="s">
        <v>119</v>
      </c>
      <c r="E19" s="123" t="s">
        <v>120</v>
      </c>
      <c r="F19" s="123" t="s">
        <v>117</v>
      </c>
      <c r="G19" s="120" t="s">
        <v>154</v>
      </c>
      <c r="H19" s="120" t="s">
        <v>56</v>
      </c>
      <c r="I19" s="119" t="s">
        <v>57</v>
      </c>
      <c r="J19" s="124" t="s">
        <v>143</v>
      </c>
      <c r="K19" s="119" t="s">
        <v>150</v>
      </c>
      <c r="L19" s="121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14">
        <v>1</v>
      </c>
      <c r="B20" s="115">
        <v>2</v>
      </c>
      <c r="C20" s="115">
        <v>3</v>
      </c>
      <c r="D20" s="115">
        <v>4</v>
      </c>
      <c r="E20" s="115">
        <v>5</v>
      </c>
      <c r="F20" s="115">
        <v>6</v>
      </c>
      <c r="G20" s="115">
        <v>7</v>
      </c>
      <c r="H20" s="115">
        <v>8</v>
      </c>
      <c r="I20" s="115">
        <v>9</v>
      </c>
      <c r="J20" s="115">
        <v>10</v>
      </c>
      <c r="K20" s="115">
        <v>11</v>
      </c>
      <c r="L20" s="12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0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09"/>
      <c r="B22" s="107"/>
      <c r="C22" s="107"/>
      <c r="D22" s="107"/>
      <c r="E22" s="107"/>
      <c r="F22" s="107"/>
      <c r="G22" s="107"/>
      <c r="H22" s="108"/>
      <c r="I22" s="107"/>
      <c r="J22" s="107"/>
      <c r="K22" s="107"/>
      <c r="L22" s="1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92"/>
      <c r="B23" s="193"/>
      <c r="C23" s="193"/>
      <c r="D23" s="193"/>
      <c r="E23" s="193"/>
      <c r="F23" s="193"/>
      <c r="G23" s="193"/>
      <c r="H23" s="194"/>
      <c r="I23" s="193"/>
      <c r="J23" s="193"/>
      <c r="K23" s="193"/>
      <c r="L23" s="19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>
      <c r="A24" s="196" t="s">
        <v>13</v>
      </c>
      <c r="B24" s="197"/>
      <c r="C24" s="197" t="s">
        <v>91</v>
      </c>
      <c r="D24" s="197" t="s">
        <v>91</v>
      </c>
      <c r="E24" s="198">
        <f>SUM(E21:E23)</f>
        <v>0</v>
      </c>
      <c r="F24" s="198">
        <f>SUM(F21:F23)</f>
        <v>0</v>
      </c>
      <c r="G24" s="198">
        <f>SUM(G21:G23)</f>
        <v>0</v>
      </c>
      <c r="H24" s="197" t="s">
        <v>91</v>
      </c>
      <c r="I24" s="197" t="s">
        <v>91</v>
      </c>
      <c r="J24" s="197" t="s">
        <v>91</v>
      </c>
      <c r="K24" s="197" t="s">
        <v>91</v>
      </c>
      <c r="L24" s="19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31" t="s">
        <v>128</v>
      </c>
      <c r="B26" s="230"/>
      <c r="C26" s="230"/>
      <c r="D26" s="230"/>
      <c r="E26" s="230"/>
      <c r="F26" s="230"/>
      <c r="G26" s="23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18" t="s">
        <v>8</v>
      </c>
      <c r="B27" s="119" t="s">
        <v>59</v>
      </c>
      <c r="C27" s="120" t="s">
        <v>60</v>
      </c>
      <c r="D27" s="119" t="s">
        <v>61</v>
      </c>
      <c r="E27" s="120" t="s">
        <v>62</v>
      </c>
      <c r="F27" s="121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25">
        <v>1</v>
      </c>
      <c r="B28" s="115">
        <v>2</v>
      </c>
      <c r="C28" s="126">
        <v>3</v>
      </c>
      <c r="D28" s="127">
        <v>4</v>
      </c>
      <c r="E28" s="126">
        <v>5</v>
      </c>
      <c r="F28" s="117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09"/>
      <c r="B29" s="107"/>
      <c r="C29" s="107"/>
      <c r="D29" s="107"/>
      <c r="E29" s="107"/>
      <c r="F29" s="1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09"/>
      <c r="B30" s="107"/>
      <c r="C30" s="107"/>
      <c r="D30" s="107"/>
      <c r="E30" s="107"/>
      <c r="F30" s="1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1"/>
      <c r="B31" s="112"/>
      <c r="C31" s="112"/>
      <c r="D31" s="112"/>
      <c r="E31" s="112"/>
      <c r="F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18" t="s">
        <v>8</v>
      </c>
      <c r="B34" s="119" t="s">
        <v>59</v>
      </c>
      <c r="C34" s="120" t="s">
        <v>60</v>
      </c>
      <c r="D34" s="119" t="s">
        <v>61</v>
      </c>
      <c r="E34" s="120" t="s">
        <v>62</v>
      </c>
      <c r="F34" s="120" t="s">
        <v>56</v>
      </c>
      <c r="G34" s="123" t="s">
        <v>120</v>
      </c>
      <c r="H34" s="123" t="s">
        <v>63</v>
      </c>
      <c r="I34" s="123" t="s">
        <v>118</v>
      </c>
      <c r="J34" s="120" t="s">
        <v>57</v>
      </c>
      <c r="K34" s="124" t="s">
        <v>143</v>
      </c>
      <c r="L34" s="119" t="s">
        <v>58</v>
      </c>
      <c r="M34" s="121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14">
        <v>1</v>
      </c>
      <c r="B35" s="115">
        <v>2</v>
      </c>
      <c r="C35" s="115">
        <v>3</v>
      </c>
      <c r="D35" s="116">
        <v>4</v>
      </c>
      <c r="E35" s="115">
        <v>5</v>
      </c>
      <c r="F35" s="116">
        <v>6</v>
      </c>
      <c r="G35" s="115">
        <v>7</v>
      </c>
      <c r="H35" s="116">
        <v>8</v>
      </c>
      <c r="I35" s="115">
        <v>9</v>
      </c>
      <c r="J35" s="116">
        <v>10</v>
      </c>
      <c r="K35" s="115">
        <v>11</v>
      </c>
      <c r="L35" s="116">
        <v>12</v>
      </c>
      <c r="M35" s="117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0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3" customFormat="1" ht="13.5" customHeight="1" thickBot="1">
      <c r="A39" s="196" t="s">
        <v>13</v>
      </c>
      <c r="B39" s="197"/>
      <c r="C39" s="197" t="s">
        <v>91</v>
      </c>
      <c r="D39" s="197" t="s">
        <v>91</v>
      </c>
      <c r="E39" s="197" t="s">
        <v>91</v>
      </c>
      <c r="F39" s="197" t="s">
        <v>91</v>
      </c>
      <c r="G39" s="202">
        <f>SUM(G36:G38)</f>
        <v>0</v>
      </c>
      <c r="H39" s="202">
        <f t="shared" ref="H39:I39" si="0">SUM(H36:H38)</f>
        <v>0</v>
      </c>
      <c r="I39" s="202">
        <f t="shared" si="0"/>
        <v>0</v>
      </c>
      <c r="J39" s="197" t="s">
        <v>91</v>
      </c>
      <c r="K39" s="197" t="s">
        <v>91</v>
      </c>
      <c r="L39" s="197" t="s">
        <v>91</v>
      </c>
      <c r="M39" s="19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1" t="s">
        <v>130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18" t="s">
        <v>8</v>
      </c>
      <c r="B42" s="119" t="s">
        <v>59</v>
      </c>
      <c r="C42" s="120" t="s">
        <v>60</v>
      </c>
      <c r="D42" s="119" t="s">
        <v>61</v>
      </c>
      <c r="E42" s="120" t="s">
        <v>62</v>
      </c>
      <c r="F42" s="120" t="s">
        <v>56</v>
      </c>
      <c r="G42" s="123" t="s">
        <v>120</v>
      </c>
      <c r="H42" s="123" t="s">
        <v>63</v>
      </c>
      <c r="I42" s="123" t="s">
        <v>148</v>
      </c>
      <c r="J42" s="120" t="s">
        <v>57</v>
      </c>
      <c r="K42" s="124" t="s">
        <v>143</v>
      </c>
      <c r="L42" s="119" t="s">
        <v>58</v>
      </c>
      <c r="M42" s="121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14">
        <v>1</v>
      </c>
      <c r="B43" s="115">
        <v>2</v>
      </c>
      <c r="C43" s="115">
        <v>3</v>
      </c>
      <c r="D43" s="116">
        <v>4</v>
      </c>
      <c r="E43" s="115">
        <v>5</v>
      </c>
      <c r="F43" s="116">
        <v>6</v>
      </c>
      <c r="G43" s="115">
        <v>7</v>
      </c>
      <c r="H43" s="116">
        <v>8</v>
      </c>
      <c r="I43" s="115">
        <v>9</v>
      </c>
      <c r="J43" s="116">
        <v>10</v>
      </c>
      <c r="K43" s="115">
        <v>11</v>
      </c>
      <c r="L43" s="116">
        <v>12</v>
      </c>
      <c r="M43" s="117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0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3" customFormat="1" ht="13.5" customHeight="1" thickBot="1">
      <c r="A47" s="196" t="s">
        <v>13</v>
      </c>
      <c r="B47" s="197"/>
      <c r="C47" s="197" t="s">
        <v>91</v>
      </c>
      <c r="D47" s="197" t="s">
        <v>91</v>
      </c>
      <c r="E47" s="197" t="s">
        <v>91</v>
      </c>
      <c r="F47" s="197" t="s">
        <v>91</v>
      </c>
      <c r="G47" s="202">
        <f>SUM(G44:G46)</f>
        <v>0</v>
      </c>
      <c r="H47" s="202">
        <f t="shared" ref="H47:I47" si="1">SUM(H44:H46)</f>
        <v>0</v>
      </c>
      <c r="I47" s="202">
        <f t="shared" si="1"/>
        <v>0</v>
      </c>
      <c r="J47" s="197" t="s">
        <v>91</v>
      </c>
      <c r="K47" s="197" t="s">
        <v>91</v>
      </c>
      <c r="L47" s="197" t="s">
        <v>91</v>
      </c>
      <c r="M47" s="19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23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18" t="s">
        <v>8</v>
      </c>
      <c r="B4" s="120" t="s">
        <v>65</v>
      </c>
      <c r="C4" s="123" t="s">
        <v>152</v>
      </c>
      <c r="D4" s="120" t="s">
        <v>66</v>
      </c>
      <c r="E4" s="120" t="s">
        <v>67</v>
      </c>
      <c r="F4" s="124" t="s">
        <v>147</v>
      </c>
      <c r="G4" s="120" t="s">
        <v>68</v>
      </c>
      <c r="H4" s="120" t="s">
        <v>69</v>
      </c>
      <c r="I4" s="123" t="s">
        <v>149</v>
      </c>
      <c r="J4" s="121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2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09"/>
      <c r="B6" s="107"/>
      <c r="C6" s="107"/>
      <c r="D6" s="107"/>
      <c r="E6" s="107"/>
      <c r="F6" s="107"/>
      <c r="G6" s="107"/>
      <c r="H6" s="107"/>
      <c r="I6" s="107"/>
      <c r="J6" s="1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09"/>
      <c r="B7" s="107"/>
      <c r="C7" s="107"/>
      <c r="D7" s="107"/>
      <c r="E7" s="107"/>
      <c r="F7" s="107"/>
      <c r="G7" s="107"/>
      <c r="H7" s="107"/>
      <c r="I7" s="107"/>
      <c r="J7" s="1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75" t="s">
        <v>13</v>
      </c>
      <c r="B8" s="160" t="s">
        <v>91</v>
      </c>
      <c r="C8" s="160" t="s">
        <v>91</v>
      </c>
      <c r="D8" s="160" t="s">
        <v>91</v>
      </c>
      <c r="E8" s="160" t="s">
        <v>91</v>
      </c>
      <c r="F8" s="112"/>
      <c r="G8" s="112"/>
      <c r="H8" s="112"/>
      <c r="I8" s="112"/>
      <c r="J8" s="1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18" t="s">
        <v>8</v>
      </c>
      <c r="B11" s="124" t="s">
        <v>144</v>
      </c>
      <c r="C11" s="123" t="s">
        <v>152</v>
      </c>
      <c r="D11" s="119" t="s">
        <v>71</v>
      </c>
      <c r="E11" s="120" t="s">
        <v>67</v>
      </c>
      <c r="F11" s="124" t="s">
        <v>146</v>
      </c>
      <c r="G11" s="120" t="s">
        <v>68</v>
      </c>
      <c r="H11" s="120" t="s">
        <v>69</v>
      </c>
      <c r="I11" s="123" t="s">
        <v>149</v>
      </c>
      <c r="J11" s="121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22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09"/>
      <c r="B13" s="107"/>
      <c r="C13" s="107"/>
      <c r="D13" s="107"/>
      <c r="E13" s="107"/>
      <c r="F13" s="107"/>
      <c r="G13" s="107"/>
      <c r="H13" s="107"/>
      <c r="I13" s="107"/>
      <c r="J13" s="1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09"/>
      <c r="B14" s="107"/>
      <c r="C14" s="107"/>
      <c r="D14" s="107"/>
      <c r="E14" s="107"/>
      <c r="F14" s="107"/>
      <c r="G14" s="107"/>
      <c r="H14" s="107"/>
      <c r="I14" s="107"/>
      <c r="J14" s="1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0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0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33" t="s">
        <v>178</v>
      </c>
      <c r="B1" s="234"/>
      <c r="C1" s="234"/>
      <c r="D1" s="234"/>
      <c r="E1" s="234"/>
      <c r="F1" s="234"/>
      <c r="G1" s="234"/>
      <c r="H1" s="2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19" t="s">
        <v>124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38" t="s">
        <v>8</v>
      </c>
      <c r="B4" s="119" t="s">
        <v>86</v>
      </c>
      <c r="C4" s="119" t="s">
        <v>87</v>
      </c>
      <c r="D4" s="120" t="s">
        <v>67</v>
      </c>
      <c r="E4" s="119" t="s">
        <v>88</v>
      </c>
      <c r="F4" s="119" t="s">
        <v>89</v>
      </c>
      <c r="G4" s="120" t="s">
        <v>90</v>
      </c>
      <c r="H4" s="121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7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1"/>
      <c r="B6" s="128"/>
      <c r="C6" s="128"/>
      <c r="D6" s="129"/>
      <c r="E6" s="128"/>
      <c r="F6" s="128"/>
      <c r="G6" s="130"/>
      <c r="H6" s="1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1"/>
      <c r="B7" s="128"/>
      <c r="C7" s="128"/>
      <c r="D7" s="128"/>
      <c r="E7" s="128"/>
      <c r="F7" s="128"/>
      <c r="G7" s="130"/>
      <c r="H7" s="1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1"/>
      <c r="B8" s="128"/>
      <c r="C8" s="128"/>
      <c r="D8" s="128"/>
      <c r="E8" s="128"/>
      <c r="F8" s="128"/>
      <c r="G8" s="130"/>
      <c r="H8" s="1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03" customFormat="1" ht="16.5" thickBot="1">
      <c r="A9" s="204" t="s">
        <v>13</v>
      </c>
      <c r="B9" s="205"/>
      <c r="C9" s="206" t="s">
        <v>91</v>
      </c>
      <c r="D9" s="206" t="s">
        <v>91</v>
      </c>
      <c r="E9" s="206" t="s">
        <v>91</v>
      </c>
      <c r="F9" s="209">
        <f>SUM(F6:F8)</f>
        <v>0</v>
      </c>
      <c r="G9" s="206" t="s">
        <v>91</v>
      </c>
      <c r="H9" s="207" t="s">
        <v>91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19" t="s">
        <v>126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38" t="s">
        <v>8</v>
      </c>
      <c r="B12" s="120" t="s">
        <v>67</v>
      </c>
      <c r="C12" s="119" t="s">
        <v>88</v>
      </c>
      <c r="D12" s="119" t="s">
        <v>89</v>
      </c>
      <c r="E12" s="121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34">
        <v>1</v>
      </c>
      <c r="B13" s="136">
        <v>2</v>
      </c>
      <c r="C13" s="136">
        <v>3</v>
      </c>
      <c r="D13" s="136">
        <v>4</v>
      </c>
      <c r="E13" s="137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1"/>
      <c r="B14" s="128"/>
      <c r="C14" s="129"/>
      <c r="D14" s="128"/>
      <c r="E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1"/>
      <c r="B15" s="128"/>
      <c r="C15" s="128"/>
      <c r="D15" s="128"/>
      <c r="E15" s="1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39"/>
      <c r="B16" s="133"/>
      <c r="C16" s="133"/>
      <c r="D16" s="133"/>
      <c r="E16" s="14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03" customFormat="1" ht="16.5" customHeight="1" thickBot="1">
      <c r="A17" s="204" t="s">
        <v>13</v>
      </c>
      <c r="B17" s="205"/>
      <c r="C17" s="210" t="s">
        <v>91</v>
      </c>
      <c r="D17" s="211">
        <f>SUM(D14:D16)</f>
        <v>0</v>
      </c>
      <c r="E17" s="212" t="s">
        <v>91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6.5">
      <c r="A1" s="232" t="s">
        <v>179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0.25" thickBot="1">
      <c r="A2" s="88"/>
      <c r="B2" s="89"/>
      <c r="C2" s="89"/>
      <c r="D2" s="89"/>
      <c r="E2" s="89"/>
      <c r="F2" s="89"/>
      <c r="G2" s="89"/>
    </row>
    <row r="3" spans="1:10" ht="16.5" customHeight="1" thickBot="1">
      <c r="A3" s="91" t="s">
        <v>167</v>
      </c>
      <c r="B3" s="91"/>
      <c r="F3" s="101"/>
    </row>
    <row r="4" spans="1:10" ht="16.5" customHeight="1" thickBot="1"/>
    <row r="5" spans="1:10" ht="16.5" customHeight="1" thickBot="1">
      <c r="A5" s="91" t="s">
        <v>131</v>
      </c>
      <c r="B5" s="91"/>
      <c r="F5" s="101"/>
    </row>
    <row r="6" spans="1:10" ht="16.5" customHeight="1"/>
    <row r="7" spans="1:10" ht="17.25" customHeight="1" thickBot="1">
      <c r="A7" s="91" t="s">
        <v>169</v>
      </c>
      <c r="B7" s="91"/>
      <c r="H7" s="90"/>
      <c r="I7" s="90"/>
    </row>
    <row r="8" spans="1:10" ht="39" thickBot="1">
      <c r="A8" s="147" t="s">
        <v>8</v>
      </c>
      <c r="B8" s="123" t="s">
        <v>101</v>
      </c>
      <c r="C8" s="123" t="s">
        <v>170</v>
      </c>
      <c r="D8" s="123" t="s">
        <v>171</v>
      </c>
      <c r="E8" s="123" t="s">
        <v>172</v>
      </c>
      <c r="F8" s="148" t="s">
        <v>55</v>
      </c>
    </row>
    <row r="9" spans="1:10" ht="15.75" thickTop="1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6">
        <v>6</v>
      </c>
    </row>
    <row r="10" spans="1:10">
      <c r="A10" s="142"/>
      <c r="B10" s="141"/>
      <c r="C10" s="141"/>
      <c r="D10" s="141"/>
      <c r="E10" s="141"/>
      <c r="F10" s="143"/>
    </row>
    <row r="11" spans="1:10">
      <c r="A11" s="142"/>
      <c r="B11" s="141"/>
      <c r="C11" s="141"/>
      <c r="D11" s="141"/>
      <c r="E11" s="141"/>
      <c r="F11" s="143"/>
    </row>
    <row r="12" spans="1:10">
      <c r="A12" s="213"/>
      <c r="B12" s="214"/>
      <c r="C12" s="214"/>
      <c r="D12" s="214"/>
      <c r="E12" s="214"/>
      <c r="F12" s="215"/>
    </row>
    <row r="13" spans="1:10" s="208" customFormat="1" ht="16.5" thickBot="1">
      <c r="A13" s="158" t="s">
        <v>13</v>
      </c>
      <c r="B13" s="205"/>
      <c r="C13" s="216" t="s">
        <v>91</v>
      </c>
      <c r="D13" s="209">
        <f>SUM(D10:D12)</f>
        <v>0</v>
      </c>
      <c r="E13" s="216" t="s">
        <v>91</v>
      </c>
      <c r="F13" s="212" t="s">
        <v>91</v>
      </c>
    </row>
    <row r="14" spans="1:10"/>
    <row r="15" spans="1:10" ht="41.1" customHeight="1" thickBot="1">
      <c r="A15" s="236" t="s">
        <v>132</v>
      </c>
      <c r="B15" s="236"/>
      <c r="C15" s="236"/>
      <c r="D15" s="236"/>
      <c r="E15" s="236"/>
      <c r="F15" s="236"/>
      <c r="G15" s="236"/>
      <c r="H15" s="236"/>
      <c r="I15" s="236"/>
    </row>
    <row r="16" spans="1:10" ht="90" thickBot="1">
      <c r="A16" s="147" t="s">
        <v>8</v>
      </c>
      <c r="B16" s="123" t="s">
        <v>102</v>
      </c>
      <c r="C16" s="123" t="s">
        <v>103</v>
      </c>
      <c r="D16" s="123" t="s">
        <v>104</v>
      </c>
      <c r="E16" s="123" t="s">
        <v>105</v>
      </c>
      <c r="F16" s="123" t="s">
        <v>106</v>
      </c>
      <c r="G16" s="123" t="s">
        <v>107</v>
      </c>
      <c r="H16" s="123" t="s">
        <v>108</v>
      </c>
      <c r="I16" s="148" t="s">
        <v>55</v>
      </c>
    </row>
    <row r="17" spans="1:10" ht="15.75" thickTop="1">
      <c r="A17" s="144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6">
        <v>9</v>
      </c>
    </row>
    <row r="18" spans="1:10">
      <c r="A18" s="142"/>
      <c r="B18" s="141"/>
      <c r="C18" s="141"/>
      <c r="D18" s="141"/>
      <c r="E18" s="141"/>
      <c r="F18" s="141"/>
      <c r="G18" s="141"/>
      <c r="H18" s="141"/>
      <c r="I18" s="143"/>
    </row>
    <row r="19" spans="1:10">
      <c r="A19" s="142"/>
      <c r="B19" s="141"/>
      <c r="C19" s="141"/>
      <c r="D19" s="141"/>
      <c r="E19" s="141"/>
      <c r="F19" s="141"/>
      <c r="G19" s="141"/>
      <c r="H19" s="141"/>
      <c r="I19" s="143"/>
    </row>
    <row r="20" spans="1:10">
      <c r="A20" s="213"/>
      <c r="B20" s="214"/>
      <c r="C20" s="214"/>
      <c r="D20" s="214"/>
      <c r="E20" s="214"/>
      <c r="F20" s="214"/>
      <c r="G20" s="214"/>
      <c r="H20" s="214"/>
      <c r="I20" s="215"/>
    </row>
    <row r="21" spans="1:10" s="1" customFormat="1" ht="16.5" thickBot="1">
      <c r="A21" s="158" t="s">
        <v>13</v>
      </c>
      <c r="B21" s="205"/>
      <c r="C21" s="216" t="s">
        <v>91</v>
      </c>
      <c r="D21" s="216" t="s">
        <v>91</v>
      </c>
      <c r="E21" s="216" t="s">
        <v>91</v>
      </c>
      <c r="F21" s="209">
        <f>SUM(F18:F20)</f>
        <v>0</v>
      </c>
      <c r="G21" s="216" t="s">
        <v>91</v>
      </c>
      <c r="H21" s="216" t="s">
        <v>91</v>
      </c>
      <c r="I21" s="212" t="s">
        <v>91</v>
      </c>
    </row>
    <row r="22" spans="1:10" ht="19.5">
      <c r="A22" s="88"/>
      <c r="B22" s="89"/>
      <c r="C22" s="89"/>
      <c r="D22" s="89"/>
      <c r="E22" s="89"/>
      <c r="F22" s="89"/>
      <c r="G22" s="89"/>
    </row>
    <row r="23" spans="1:10" ht="15.75" thickBot="1">
      <c r="A23" s="91" t="s">
        <v>153</v>
      </c>
      <c r="B23" s="91"/>
      <c r="C23" s="89"/>
      <c r="D23" s="89"/>
      <c r="E23" s="89"/>
      <c r="F23" s="89"/>
      <c r="G23" s="89"/>
    </row>
    <row r="24" spans="1:10" ht="77.25" thickBot="1">
      <c r="A24" s="147" t="s">
        <v>8</v>
      </c>
      <c r="B24" s="123" t="s">
        <v>152</v>
      </c>
      <c r="C24" s="123" t="s">
        <v>151</v>
      </c>
      <c r="D24" s="123" t="s">
        <v>119</v>
      </c>
      <c r="E24" s="123" t="s">
        <v>116</v>
      </c>
      <c r="F24" s="123" t="s">
        <v>117</v>
      </c>
      <c r="G24" s="123" t="s">
        <v>118</v>
      </c>
      <c r="H24" s="120" t="s">
        <v>155</v>
      </c>
      <c r="I24" s="120" t="s">
        <v>156</v>
      </c>
      <c r="J24" s="148" t="s">
        <v>55</v>
      </c>
    </row>
    <row r="25" spans="1:10" ht="15.75" thickTop="1">
      <c r="A25" s="152">
        <v>1</v>
      </c>
      <c r="B25" s="153">
        <v>2</v>
      </c>
      <c r="C25" s="153">
        <v>3</v>
      </c>
      <c r="D25" s="153">
        <v>4</v>
      </c>
      <c r="E25" s="153">
        <v>5</v>
      </c>
      <c r="F25" s="153">
        <v>6</v>
      </c>
      <c r="G25" s="153">
        <v>7</v>
      </c>
      <c r="H25" s="153">
        <v>8</v>
      </c>
      <c r="I25" s="153">
        <v>9</v>
      </c>
      <c r="J25" s="154">
        <v>10</v>
      </c>
    </row>
    <row r="26" spans="1:10">
      <c r="A26" s="150"/>
      <c r="B26" s="149"/>
      <c r="C26" s="149"/>
      <c r="D26" s="149"/>
      <c r="E26" s="149"/>
      <c r="F26" s="149"/>
      <c r="G26" s="149"/>
      <c r="H26" s="149"/>
      <c r="I26" s="149"/>
      <c r="J26" s="151"/>
    </row>
    <row r="27" spans="1:10">
      <c r="A27" s="150"/>
      <c r="B27" s="149"/>
      <c r="C27" s="149"/>
      <c r="D27" s="149"/>
      <c r="E27" s="149"/>
      <c r="F27" s="149"/>
      <c r="G27" s="149"/>
      <c r="H27" s="149"/>
      <c r="I27" s="149"/>
      <c r="J27" s="151"/>
    </row>
    <row r="28" spans="1:10">
      <c r="A28" s="217"/>
      <c r="B28" s="218"/>
      <c r="C28" s="218"/>
      <c r="D28" s="218"/>
      <c r="E28" s="218"/>
      <c r="F28" s="218"/>
      <c r="G28" s="218"/>
      <c r="H28" s="218"/>
      <c r="I28" s="218"/>
      <c r="J28" s="219"/>
    </row>
    <row r="29" spans="1:10" s="208" customFormat="1" ht="16.5" thickBot="1">
      <c r="A29" s="220" t="s">
        <v>13</v>
      </c>
      <c r="B29" s="221"/>
      <c r="C29" s="216" t="s">
        <v>91</v>
      </c>
      <c r="D29" s="216" t="s">
        <v>91</v>
      </c>
      <c r="E29" s="216" t="s">
        <v>91</v>
      </c>
      <c r="F29" s="216" t="s">
        <v>91</v>
      </c>
      <c r="G29" s="211">
        <f>SUM(G26:G28)</f>
        <v>0</v>
      </c>
      <c r="H29" s="216" t="s">
        <v>91</v>
      </c>
      <c r="I29" s="216" t="s">
        <v>91</v>
      </c>
      <c r="J29" s="212" t="s">
        <v>91</v>
      </c>
    </row>
    <row r="30" spans="1:10" ht="19.5">
      <c r="A30" s="88"/>
      <c r="B30" s="91"/>
      <c r="C30" s="89"/>
      <c r="D30" s="89"/>
      <c r="E30" s="89"/>
      <c r="F30" s="89"/>
      <c r="G30" s="89"/>
    </row>
    <row r="31" spans="1:10" ht="16.5" customHeight="1" thickBot="1">
      <c r="A31" s="91" t="s">
        <v>133</v>
      </c>
      <c r="B31" s="91"/>
    </row>
    <row r="32" spans="1:10" ht="39" thickBot="1">
      <c r="A32" s="155" t="s">
        <v>8</v>
      </c>
      <c r="B32" s="123" t="s">
        <v>86</v>
      </c>
      <c r="C32" s="123" t="s">
        <v>87</v>
      </c>
      <c r="D32" s="123" t="s">
        <v>92</v>
      </c>
      <c r="E32" s="123" t="s">
        <v>93</v>
      </c>
      <c r="F32" s="123" t="s">
        <v>90</v>
      </c>
      <c r="G32" s="148" t="s">
        <v>55</v>
      </c>
      <c r="H32" s="92"/>
    </row>
    <row r="33" spans="1:7" ht="16.5" customHeight="1" thickTop="1">
      <c r="A33" s="144">
        <v>1</v>
      </c>
      <c r="B33" s="145">
        <v>2</v>
      </c>
      <c r="C33" s="145">
        <v>3</v>
      </c>
      <c r="D33" s="145">
        <v>4</v>
      </c>
      <c r="E33" s="145">
        <v>5</v>
      </c>
      <c r="F33" s="145">
        <v>6</v>
      </c>
      <c r="G33" s="146">
        <v>7</v>
      </c>
    </row>
    <row r="34" spans="1:7" ht="16.5" customHeight="1">
      <c r="A34" s="142"/>
      <c r="B34" s="141"/>
      <c r="C34" s="141"/>
      <c r="D34" s="141"/>
      <c r="E34" s="141"/>
      <c r="F34" s="141"/>
      <c r="G34" s="143"/>
    </row>
    <row r="35" spans="1:7" ht="16.5" customHeight="1">
      <c r="A35" s="142"/>
      <c r="B35" s="141"/>
      <c r="C35" s="141"/>
      <c r="D35" s="141"/>
      <c r="E35" s="141"/>
      <c r="F35" s="141"/>
      <c r="G35" s="143"/>
    </row>
    <row r="36" spans="1:7" ht="16.5" customHeight="1">
      <c r="A36" s="213"/>
      <c r="B36" s="214"/>
      <c r="C36" s="214"/>
      <c r="D36" s="214"/>
      <c r="E36" s="214"/>
      <c r="F36" s="214"/>
      <c r="G36" s="215"/>
    </row>
    <row r="37" spans="1:7" s="1" customFormat="1" ht="16.5" customHeight="1" thickBot="1">
      <c r="A37" s="220" t="s">
        <v>13</v>
      </c>
      <c r="B37" s="221"/>
      <c r="C37" s="216" t="s">
        <v>91</v>
      </c>
      <c r="D37" s="216" t="s">
        <v>91</v>
      </c>
      <c r="E37" s="209">
        <f>SUM(E34:E36)</f>
        <v>0</v>
      </c>
      <c r="F37" s="216" t="s">
        <v>91</v>
      </c>
      <c r="G37" s="212" t="s">
        <v>91</v>
      </c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  <row r="44" spans="1:7" ht="16.5" customHeight="1"/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32" t="s">
        <v>180</v>
      </c>
      <c r="B1" s="232"/>
      <c r="C1" s="232"/>
      <c r="D1" s="232"/>
      <c r="E1" s="232"/>
      <c r="F1" s="2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>
      <c r="A2" s="156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38" t="s">
        <v>8</v>
      </c>
      <c r="B4" s="120" t="s">
        <v>74</v>
      </c>
      <c r="C4" s="119" t="s">
        <v>95</v>
      </c>
      <c r="D4" s="120" t="s">
        <v>96</v>
      </c>
      <c r="E4" s="120" t="s">
        <v>97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58" t="s">
        <v>13</v>
      </c>
      <c r="B8" s="133"/>
      <c r="C8" s="160" t="s">
        <v>91</v>
      </c>
      <c r="D8" s="209">
        <f>SUM(D6:D7)</f>
        <v>0</v>
      </c>
      <c r="E8" s="160" t="s">
        <v>91</v>
      </c>
      <c r="F8" s="15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38" t="s">
        <v>8</v>
      </c>
      <c r="B11" s="120" t="s">
        <v>74</v>
      </c>
      <c r="C11" s="119" t="s">
        <v>95</v>
      </c>
      <c r="D11" s="120" t="s">
        <v>96</v>
      </c>
      <c r="E11" s="120" t="s">
        <v>97</v>
      </c>
      <c r="F11" s="121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34">
        <v>1</v>
      </c>
      <c r="B12" s="135">
        <v>2</v>
      </c>
      <c r="C12" s="136">
        <v>3</v>
      </c>
      <c r="D12" s="136">
        <v>4</v>
      </c>
      <c r="E12" s="136">
        <v>5</v>
      </c>
      <c r="F12" s="137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1"/>
      <c r="B13" s="128"/>
      <c r="C13" s="128"/>
      <c r="D13" s="128"/>
      <c r="E13" s="128"/>
      <c r="F13" s="13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1"/>
      <c r="B14" s="128"/>
      <c r="C14" s="128"/>
      <c r="D14" s="128"/>
      <c r="E14" s="128"/>
      <c r="F14" s="13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>
      <c r="A15" s="158" t="s">
        <v>13</v>
      </c>
      <c r="B15" s="133"/>
      <c r="C15" s="160" t="s">
        <v>91</v>
      </c>
      <c r="D15" s="133"/>
      <c r="E15" s="160" t="s">
        <v>91</v>
      </c>
      <c r="F15" s="15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33" t="s">
        <v>181</v>
      </c>
      <c r="B1" s="234"/>
      <c r="C1" s="234"/>
      <c r="D1" s="234"/>
      <c r="E1" s="234"/>
      <c r="F1" s="234"/>
      <c r="G1" s="2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76" t="s">
        <v>8</v>
      </c>
      <c r="B4" s="177" t="s">
        <v>151</v>
      </c>
      <c r="C4" s="124" t="s">
        <v>152</v>
      </c>
      <c r="D4" s="124" t="s">
        <v>53</v>
      </c>
      <c r="E4" s="178" t="s">
        <v>57</v>
      </c>
      <c r="F4" s="124" t="s">
        <v>114</v>
      </c>
      <c r="G4" s="17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36">
        <v>6</v>
      </c>
      <c r="G5" s="137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1"/>
      <c r="B6" s="128"/>
      <c r="C6" s="128"/>
      <c r="D6" s="128"/>
      <c r="E6" s="128"/>
      <c r="F6" s="128"/>
      <c r="G6" s="1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1"/>
      <c r="B7" s="128"/>
      <c r="C7" s="128"/>
      <c r="D7" s="128"/>
      <c r="E7" s="128"/>
      <c r="F7" s="128"/>
      <c r="G7" s="1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58" t="s">
        <v>13</v>
      </c>
      <c r="B8" s="133"/>
      <c r="C8" s="160" t="s">
        <v>91</v>
      </c>
      <c r="D8" s="160" t="s">
        <v>91</v>
      </c>
      <c r="E8" s="160" t="s">
        <v>91</v>
      </c>
      <c r="F8" s="209">
        <f>SUM(F6:F7)</f>
        <v>0</v>
      </c>
      <c r="G8" s="16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>
      <c r="A11" s="176" t="s">
        <v>8</v>
      </c>
      <c r="B11" s="177" t="s">
        <v>151</v>
      </c>
      <c r="C11" s="124" t="s">
        <v>152</v>
      </c>
      <c r="D11" s="124" t="s">
        <v>53</v>
      </c>
      <c r="E11" s="178" t="s">
        <v>57</v>
      </c>
      <c r="F11" s="124" t="s">
        <v>134</v>
      </c>
      <c r="G11" s="17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34">
        <v>1</v>
      </c>
      <c r="B12" s="135">
        <v>2</v>
      </c>
      <c r="C12" s="135">
        <v>3</v>
      </c>
      <c r="D12" s="136">
        <v>4</v>
      </c>
      <c r="E12" s="136">
        <v>5</v>
      </c>
      <c r="F12" s="136">
        <v>6</v>
      </c>
      <c r="G12" s="137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1"/>
      <c r="B13" s="128"/>
      <c r="C13" s="128"/>
      <c r="D13" s="128"/>
      <c r="E13" s="128"/>
      <c r="F13" s="128"/>
      <c r="G13" s="1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1"/>
      <c r="B14" s="128"/>
      <c r="C14" s="128"/>
      <c r="D14" s="128"/>
      <c r="E14" s="128"/>
      <c r="F14" s="128"/>
      <c r="G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58" t="s">
        <v>13</v>
      </c>
      <c r="B15" s="133"/>
      <c r="C15" s="160" t="s">
        <v>91</v>
      </c>
      <c r="D15" s="160" t="s">
        <v>91</v>
      </c>
      <c r="E15" s="160" t="s">
        <v>91</v>
      </c>
      <c r="F15" s="209">
        <f>SUM(F13:F14)</f>
        <v>0</v>
      </c>
      <c r="G15" s="16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33" t="s">
        <v>182</v>
      </c>
      <c r="B1" s="234"/>
      <c r="C1" s="234"/>
      <c r="D1" s="234"/>
      <c r="E1" s="234"/>
      <c r="F1" s="234"/>
      <c r="G1" s="180"/>
      <c r="H1" s="180"/>
      <c r="I1" s="1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37" t="s">
        <v>138</v>
      </c>
      <c r="B3" s="237"/>
      <c r="C3" s="237"/>
      <c r="D3" s="237"/>
      <c r="E3" s="237"/>
      <c r="F3" s="23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18" t="s">
        <v>8</v>
      </c>
      <c r="B4" s="119" t="s">
        <v>109</v>
      </c>
      <c r="C4" s="119" t="s">
        <v>110</v>
      </c>
      <c r="D4" s="119" t="s">
        <v>111</v>
      </c>
      <c r="E4" s="121" t="s">
        <v>166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58" t="s">
        <v>13</v>
      </c>
      <c r="B8" s="133"/>
      <c r="C8" s="160" t="s">
        <v>91</v>
      </c>
      <c r="D8" s="211">
        <f>SUM(D6:D7)</f>
        <v>0</v>
      </c>
      <c r="E8" s="160" t="s">
        <v>91</v>
      </c>
      <c r="F8" s="16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Vahe Poghosyan</cp:lastModifiedBy>
  <cp:lastPrinted>2022-06-24T14:29:57Z</cp:lastPrinted>
  <dcterms:created xsi:type="dcterms:W3CDTF">2022-06-23T16:33:09Z</dcterms:created>
  <dcterms:modified xsi:type="dcterms:W3CDTF">2024-03-06T09:13:25Z</dcterms:modified>
</cp:coreProperties>
</file>