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<sst xmlns="http://schemas.openxmlformats.org/spreadsheetml/2006/main" count="39" uniqueCount="18">
  <si>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</si>
  <si>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</si>
  <si>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</si>
  <si>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</si>
  <si>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</si>
  <si>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Ա/մ «ՄԻՑՈՒԲԻՇԻ PAJERO V6» (պ./հ՝ 045 UU 01)</t>
  </si>
  <si>
    <t>2002թ.</t>
  </si>
  <si>
    <t>Գնահատված արժեքը 12.06.2015թ. դրությամբ /դրամ/</t>
  </si>
  <si>
    <t>15.07.2015թ.</t>
  </si>
  <si>
    <t>30.07.2015թ.</t>
  </si>
  <si>
    <t>14.08.2015թ.</t>
  </si>
  <si>
    <t>31.08.2015թ.</t>
  </si>
  <si>
    <t>15.09.2015թ.</t>
  </si>
  <si>
    <t>30.09.2015թ.</t>
  </si>
  <si>
    <t>15.10.2015թ.</t>
  </si>
  <si>
    <t>30.10.2015թ.</t>
  </si>
  <si>
    <t>16.11.2015թ.</t>
  </si>
  <si>
    <t>01.12.2015թ.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</si>
</sst>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8"/>
      <color indexed="8"/>
      <name val="GHEA Grapalat"/>
      <family val="3"/>
    </font>
    <font>
      <sz val="11"/>
      <name val="Calibri"/>
      <family val="2"/>
    </font>
    <font>
      <b/>
      <sz val="6.5"/>
      <name val="GHEA Grapalat"/>
      <family val="3"/>
    </font>
    <font>
      <b/>
      <sz val="6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12</xdr:col>
      <xdr:colOff>495300</xdr:colOff>
      <xdr:row>7</xdr:row>
      <xdr:rowOff>66675</xdr:rowOff>
    </xdr:to>
    <xdr:sp>
      <xdr:nvSpPr>
        <xdr:cNvPr id="1" name="TextBox 149"/>
        <xdr:cNvSpPr txBox="1">
          <a:spLocks noChangeArrowheads="1"/>
        </xdr:cNvSpPr>
      </xdr:nvSpPr>
      <xdr:spPr>
        <a:xfrm>
          <a:off x="0" y="66675"/>
          <a:ext cx="83820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2015թ. հունիսի 17-ի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85-Ա հրամանի օտարման ենթակա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Նախագահի աշխատակազմ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գույքը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161925</xdr:rowOff>
    </xdr:from>
    <xdr:to>
      <xdr:col>13</xdr:col>
      <xdr:colOff>552450</xdr:colOff>
      <xdr:row>39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3762375"/>
          <a:ext cx="9058275" cy="454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 ԿԱ ՊԳԿՎ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պետի 2015թ.  հունիսի 18-ի թիվ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22.1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47939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  գույքը գտնվում է ք.Երևան, Բաղրամյան 26 հասցեում: Աճուրդի մասնակիցները վաճառվող լոտին կարող են ծանոթանալ սույն ծանուցման հրապարակման պահից մինչև աճուրդի բացմանը նախորդող օրը ընկած ժամանակահատվածում` յուրաքանչյուր աշխատանքային օր, ժամը՝ 09:00-ից մինչև 18:00,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 091-137-237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 10:30-ին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 գնի 5 տոկոսը, մուտքագրման 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5"/>
  <sheetViews>
    <sheetView tabSelected="1" zoomScale="124" zoomScaleNormal="124" zoomScalePageLayoutView="0" workbookViewId="0" topLeftCell="B1">
      <selection activeCell="P6" sqref="P6"/>
    </sheetView>
  </sheetViews>
  <sheetFormatPr defaultColWidth="9.140625" defaultRowHeight="15"/>
  <cols>
    <col min="1" max="1" width="3.8515625" style="10" customWidth="1"/>
    <col min="2" max="2" width="25.140625" style="1" customWidth="1"/>
    <col min="3" max="3" width="9.7109375" style="1" customWidth="1"/>
    <col min="4" max="4" width="9.421875" style="1" customWidth="1"/>
    <col min="5" max="5" width="8.8515625" style="1" customWidth="1"/>
    <col min="6" max="6" width="8.57421875" style="1" customWidth="1"/>
    <col min="7" max="7" width="8.8515625" style="1" customWidth="1"/>
    <col min="8" max="8" width="8.57421875" style="1" customWidth="1"/>
    <col min="9" max="9" width="9.140625" style="1" customWidth="1"/>
    <col min="10" max="12" width="8.7109375" style="1" customWidth="1"/>
    <col min="13" max="13" width="9.28125" style="1" customWidth="1"/>
    <col min="14" max="16384" width="9.140625" style="1" customWidth="1"/>
  </cols>
  <sheetData>
    <row r="1" s="11" customFormat="1" ht="15"/>
    <row r="2" s="11" customFormat="1" ht="15"/>
    <row r="3" s="11" customFormat="1" ht="15"/>
    <row r="4" s="11" customFormat="1" ht="15"/>
    <row r="5" s="11" customFormat="1" ht="15"/>
    <row r="6" s="11" customFormat="1" ht="15"/>
    <row r="7" s="11" customFormat="1" ht="15"/>
    <row r="8" s="11" customFormat="1" ht="15"/>
    <row r="9" spans="1:14" s="2" customFormat="1" ht="12.75" customHeight="1">
      <c r="A9" s="16" t="s">
        <v>0</v>
      </c>
      <c r="B9" s="16" t="s">
        <v>1</v>
      </c>
      <c r="C9" s="19" t="s">
        <v>4</v>
      </c>
      <c r="D9" s="19" t="s">
        <v>7</v>
      </c>
      <c r="E9" s="22" t="s">
        <v>8</v>
      </c>
      <c r="F9" s="23"/>
      <c r="G9" s="22" t="s">
        <v>9</v>
      </c>
      <c r="H9" s="23"/>
      <c r="I9" s="22" t="s">
        <v>10</v>
      </c>
      <c r="J9" s="23"/>
      <c r="K9" s="22" t="s">
        <v>11</v>
      </c>
      <c r="L9" s="23"/>
      <c r="M9" s="22" t="s">
        <v>12</v>
      </c>
      <c r="N9" s="23"/>
    </row>
    <row r="10" spans="1:14" s="2" customFormat="1" ht="42" customHeight="1">
      <c r="A10" s="17"/>
      <c r="B10" s="18"/>
      <c r="C10" s="20"/>
      <c r="D10" s="21"/>
      <c r="E10" s="14" t="s">
        <v>2</v>
      </c>
      <c r="F10" s="14" t="s">
        <v>3</v>
      </c>
      <c r="G10" s="14" t="s">
        <v>2</v>
      </c>
      <c r="H10" s="14" t="s">
        <v>3</v>
      </c>
      <c r="I10" s="14" t="s">
        <v>2</v>
      </c>
      <c r="J10" s="14" t="s">
        <v>3</v>
      </c>
      <c r="K10" s="14" t="s">
        <v>2</v>
      </c>
      <c r="L10" s="14" t="s">
        <v>3</v>
      </c>
      <c r="M10" s="14" t="s">
        <v>2</v>
      </c>
      <c r="N10" s="14" t="s">
        <v>3</v>
      </c>
    </row>
    <row r="11" spans="1:14" s="6" customFormat="1" ht="24.75" customHeight="1">
      <c r="A11" s="7">
        <v>1</v>
      </c>
      <c r="B11" s="15" t="s">
        <v>5</v>
      </c>
      <c r="C11" s="7" t="s">
        <v>6</v>
      </c>
      <c r="D11" s="13">
        <v>1784000</v>
      </c>
      <c r="E11" s="7">
        <v>1784000</v>
      </c>
      <c r="F11" s="8">
        <f>ROUNDUP(E11*0.05,0)</f>
        <v>89200</v>
      </c>
      <c r="G11" s="8">
        <f>ROUNDUP(E11*0.8,0)</f>
        <v>1427200</v>
      </c>
      <c r="H11" s="8">
        <f>ROUNDUP(G11*0.05,0)</f>
        <v>71360</v>
      </c>
      <c r="I11" s="8">
        <f>ROUNDUP(G11*0.8,0)</f>
        <v>1141760</v>
      </c>
      <c r="J11" s="8">
        <f>ROUNDUP(I11*0.05,0)</f>
        <v>57088</v>
      </c>
      <c r="K11" s="8">
        <f>ROUNDUP(I11*0.8,0)</f>
        <v>913408</v>
      </c>
      <c r="L11" s="8">
        <f>ROUNDUP(K11*0.05,0)</f>
        <v>45671</v>
      </c>
      <c r="M11" s="8">
        <f>ROUNDUP(K11*0.8,0)</f>
        <v>730727</v>
      </c>
      <c r="N11" s="8">
        <f>ROUNDUP(M11*0.05,0)</f>
        <v>36537</v>
      </c>
    </row>
    <row r="12" spans="1:13" s="6" customFormat="1" ht="13.5">
      <c r="A12" s="9"/>
      <c r="B12" s="4"/>
      <c r="C12" s="4"/>
      <c r="D12" s="5"/>
      <c r="E12" s="3"/>
      <c r="F12" s="5"/>
      <c r="G12" s="3"/>
      <c r="H12" s="3"/>
      <c r="I12" s="3"/>
      <c r="J12" s="3"/>
      <c r="K12" s="3"/>
      <c r="L12" s="3"/>
      <c r="M12" s="3"/>
    </row>
    <row r="13" spans="1:12" s="2" customFormat="1" ht="12.75">
      <c r="A13" s="16" t="s">
        <v>0</v>
      </c>
      <c r="B13" s="24" t="s">
        <v>1</v>
      </c>
      <c r="C13" s="22" t="s">
        <v>13</v>
      </c>
      <c r="D13" s="23"/>
      <c r="E13" s="22" t="s">
        <v>14</v>
      </c>
      <c r="F13" s="23"/>
      <c r="G13" s="22" t="s">
        <v>15</v>
      </c>
      <c r="H13" s="23"/>
      <c r="I13" s="22" t="s">
        <v>16</v>
      </c>
      <c r="J13" s="23"/>
      <c r="K13" s="22" t="s">
        <v>17</v>
      </c>
      <c r="L13" s="23"/>
    </row>
    <row r="14" spans="1:12" s="2" customFormat="1" ht="31.5">
      <c r="A14" s="17"/>
      <c r="B14" s="25"/>
      <c r="C14" s="12" t="s">
        <v>2</v>
      </c>
      <c r="D14" s="12" t="s">
        <v>3</v>
      </c>
      <c r="E14" s="12" t="s">
        <v>2</v>
      </c>
      <c r="F14" s="12" t="s">
        <v>3</v>
      </c>
      <c r="G14" s="12" t="s">
        <v>2</v>
      </c>
      <c r="H14" s="12" t="s">
        <v>3</v>
      </c>
      <c r="I14" s="12" t="s">
        <v>2</v>
      </c>
      <c r="J14" s="12" t="s">
        <v>3</v>
      </c>
      <c r="K14" s="12" t="s">
        <v>2</v>
      </c>
      <c r="L14" s="12" t="s">
        <v>3</v>
      </c>
    </row>
    <row r="15" spans="1:12" s="6" customFormat="1" ht="26.25" customHeight="1">
      <c r="A15" s="7">
        <v>1</v>
      </c>
      <c r="B15" s="15" t="s">
        <v>5</v>
      </c>
      <c r="C15" s="7">
        <f>ROUNDUP(M11*0.8,0)</f>
        <v>584582</v>
      </c>
      <c r="D15" s="8">
        <f>ROUNDUP(C15*0.05,0)</f>
        <v>29230</v>
      </c>
      <c r="E15" s="7">
        <f>ROUNDUP(C15*0.8,0)</f>
        <v>467666</v>
      </c>
      <c r="F15" s="8">
        <f>ROUNDUP(E15*0.05,0)</f>
        <v>23384</v>
      </c>
      <c r="G15" s="7">
        <f>ROUNDUP(E15*0.8,0)</f>
        <v>374133</v>
      </c>
      <c r="H15" s="8">
        <f>ROUNDUP(G15*0.05,0)</f>
        <v>18707</v>
      </c>
      <c r="I15" s="7">
        <f>ROUNDUP(G15*0.8,0)</f>
        <v>299307</v>
      </c>
      <c r="J15" s="8">
        <f>ROUNDUP(I15*0.05,0)</f>
        <v>14966</v>
      </c>
      <c r="K15" s="7">
        <f>ROUNDUP(I15*0.8,0)</f>
        <v>239446</v>
      </c>
      <c r="L15" s="8">
        <f>ROUNDUP(K15*0.05,0)</f>
        <v>11973</v>
      </c>
    </row>
  </sheetData>
  <sheetProtection/>
  <mergeCells count="16">
    <mergeCell ref="M9:N9"/>
    <mergeCell ref="K13:L13"/>
    <mergeCell ref="G9:H9"/>
    <mergeCell ref="I9:J9"/>
    <mergeCell ref="K9:L9"/>
    <mergeCell ref="I13:J13"/>
    <mergeCell ref="A13:A14"/>
    <mergeCell ref="B13:B14"/>
    <mergeCell ref="C13:D13"/>
    <mergeCell ref="E13:F13"/>
    <mergeCell ref="G13:H13"/>
    <mergeCell ref="A9:A10"/>
    <mergeCell ref="B9:B10"/>
    <mergeCell ref="C9:C10"/>
    <mergeCell ref="D9:D10"/>
    <mergeCell ref="E9:F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2015-06-19T06:52:12Z</cp:lastPrinted>
  <dcterms:created xsi:type="dcterms:W3CDTF">2012-09-27T09:10:38Z</dcterms:created>
  <dcterms:modified xsi:type="dcterms:W3CDTF">2015-06-19T07:31:10Z</dcterms:modified>
  <cp:category/>
  <cp:version/>
  <cp:contentType/>
  <cp:contentStatus/>
</cp:coreProperties>
</file>