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<sst xmlns="http://schemas.openxmlformats.org/spreadsheetml/2006/main" count="41" uniqueCount="20">
  <si>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Հ/Հ</t>
  </si>
  <si>
    <t>Գույքի անվանումը</t>
  </si>
  <si>
    <t>մեկնարկային գին /դրամ/</t>
  </si>
  <si>
    <t>նախավճար /դրամ/</t>
  </si>
  <si>
    <t>Գնահատված արժեքը 30.06.2015թ դրությամբ  /դրամ/</t>
  </si>
  <si>
    <t>Քանակ</t>
  </si>
  <si>
    <t xml:space="preserve">Ալյումինե պատուհանի մասեր </t>
  </si>
  <si>
    <t xml:space="preserve">Մեկ միավորի  գնահատված արժեքը (դրամ) </t>
  </si>
  <si>
    <t>Չափի միավոր</t>
  </si>
  <si>
    <t>կգ</t>
  </si>
  <si>
    <t>22.09.2015թ.</t>
  </si>
  <si>
    <t>07.10.2015թ.</t>
  </si>
  <si>
    <t>22.10.2015թ.</t>
  </si>
  <si>
    <t>09.11.2015թ.</t>
  </si>
  <si>
    <t>23.11.2015թ.</t>
  </si>
  <si>
    <t>08.12.2015թ.</t>
  </si>
  <si>
    <t>24.12.2015թ.</t>
  </si>
  <si>
    <t>12.01.2016թ.</t>
  </si>
  <si>
    <t>27.01.2016թ.</t>
  </si>
  <si>
    <t>07.09.2015թ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</si>
</sst>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sz val="10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13</xdr:col>
      <xdr:colOff>514350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7625"/>
          <a:ext cx="91821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օգոստոսի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101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պետական տնտեսագիտական  համալսարան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ոչ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առևտրային կազմակերպությանն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ամրացված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13</xdr:col>
      <xdr:colOff>542925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981325"/>
          <a:ext cx="922972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ԿԱ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օգոստոսի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10-ի թիվ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22.12/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49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618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)-15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09:00-ից մինչև 16:00,  ք.Երևան, Նալբանդյան 128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հասցեում,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զանգահարելով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59-34-62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1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1771650" y="2171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3"/>
  <sheetViews>
    <sheetView tabSelected="1" zoomScale="124" zoomScaleNormal="124" zoomScalePageLayoutView="0" workbookViewId="0" topLeftCell="A10">
      <selection activeCell="O25" sqref="O25"/>
    </sheetView>
  </sheetViews>
  <sheetFormatPr defaultColWidth="9.140625" defaultRowHeight="15"/>
  <cols>
    <col min="1" max="1" width="3.8515625" style="1" customWidth="1"/>
    <col min="2" max="2" width="22.7109375" style="1" customWidth="1"/>
    <col min="3" max="3" width="8.7109375" style="1" customWidth="1"/>
    <col min="4" max="4" width="9.421875" style="1" customWidth="1"/>
    <col min="5" max="7" width="9.7109375" style="1" customWidth="1"/>
    <col min="8" max="8" width="9.8515625" style="1" customWidth="1"/>
    <col min="9" max="9" width="10.00390625" style="1" customWidth="1"/>
    <col min="10" max="10" width="8.57421875" style="1" customWidth="1"/>
    <col min="11" max="11" width="9.7109375" style="1" customWidth="1"/>
    <col min="12" max="12" width="8.421875" style="1" customWidth="1"/>
    <col min="13" max="13" width="9.8515625" style="1" customWidth="1"/>
    <col min="14" max="14" width="8.140625" style="1" customWidth="1"/>
    <col min="15" max="16384" width="9.140625" style="1" customWidth="1"/>
  </cols>
  <sheetData>
    <row r="6" ht="15" customHeight="1"/>
    <row r="7" spans="1:14" s="2" customFormat="1" ht="12.75" customHeight="1">
      <c r="A7" s="15" t="s">
        <v>0</v>
      </c>
      <c r="B7" s="19" t="s">
        <v>1</v>
      </c>
      <c r="C7" s="21" t="s">
        <v>8</v>
      </c>
      <c r="D7" s="21" t="s">
        <v>5</v>
      </c>
      <c r="E7" s="21" t="s">
        <v>7</v>
      </c>
      <c r="F7" s="21" t="s">
        <v>4</v>
      </c>
      <c r="G7" s="13" t="s">
        <v>19</v>
      </c>
      <c r="H7" s="14"/>
      <c r="I7" s="13" t="s">
        <v>10</v>
      </c>
      <c r="J7" s="14"/>
      <c r="K7" s="13" t="s">
        <v>11</v>
      </c>
      <c r="L7" s="14"/>
      <c r="M7" s="13" t="s">
        <v>12</v>
      </c>
      <c r="N7" s="14"/>
    </row>
    <row r="8" spans="1:14" s="2" customFormat="1" ht="39" customHeight="1">
      <c r="A8" s="16"/>
      <c r="B8" s="20"/>
      <c r="C8" s="22"/>
      <c r="D8" s="22"/>
      <c r="E8" s="22"/>
      <c r="F8" s="22"/>
      <c r="G8" s="10" t="s">
        <v>2</v>
      </c>
      <c r="H8" s="10" t="s">
        <v>3</v>
      </c>
      <c r="I8" s="10" t="s">
        <v>2</v>
      </c>
      <c r="J8" s="10" t="s">
        <v>3</v>
      </c>
      <c r="K8" s="10" t="s">
        <v>2</v>
      </c>
      <c r="L8" s="10" t="s">
        <v>3</v>
      </c>
      <c r="M8" s="10" t="s">
        <v>2</v>
      </c>
      <c r="N8" s="10" t="s">
        <v>3</v>
      </c>
    </row>
    <row r="9" spans="1:15" s="7" customFormat="1" ht="20.25" customHeight="1">
      <c r="A9" s="8">
        <v>1</v>
      </c>
      <c r="B9" s="12" t="s">
        <v>6</v>
      </c>
      <c r="C9" s="8" t="s">
        <v>9</v>
      </c>
      <c r="D9" s="8">
        <v>5000</v>
      </c>
      <c r="E9" s="11">
        <v>300</v>
      </c>
      <c r="F9" s="9">
        <v>1500000</v>
      </c>
      <c r="G9" s="9">
        <v>1500000</v>
      </c>
      <c r="H9" s="9">
        <f>ROUNDUP(G9*0.05,0)</f>
        <v>75000</v>
      </c>
      <c r="I9" s="9">
        <f>ROUNDUP(G9*0.8,0)</f>
        <v>1200000</v>
      </c>
      <c r="J9" s="9">
        <f>ROUNDUP(I9*0.05,0)</f>
        <v>60000</v>
      </c>
      <c r="K9" s="9">
        <f>ROUNDUP(I9*0.8,0)</f>
        <v>960000</v>
      </c>
      <c r="L9" s="9">
        <f>ROUNDUP(K9*0.05,0)</f>
        <v>48000</v>
      </c>
      <c r="M9" s="9">
        <f>ROUNDUP(K9*0.8,0)</f>
        <v>768000</v>
      </c>
      <c r="N9" s="9">
        <f>ROUNDUP(M9*0.05,0)</f>
        <v>38400</v>
      </c>
      <c r="O9" s="6"/>
    </row>
    <row r="10" spans="1:14" s="7" customFormat="1" ht="9.75" customHeight="1">
      <c r="A10" s="3"/>
      <c r="B10" s="4"/>
      <c r="C10" s="5"/>
      <c r="D10" s="3"/>
      <c r="E10" s="5"/>
      <c r="F10" s="3"/>
      <c r="G10" s="3"/>
      <c r="H10" s="3"/>
      <c r="I10" s="3"/>
      <c r="J10" s="3"/>
      <c r="K10" s="3"/>
      <c r="L10" s="3"/>
      <c r="M10" s="6"/>
      <c r="N10" s="6"/>
    </row>
    <row r="11" spans="1:14" s="2" customFormat="1" ht="12.75">
      <c r="A11" s="15" t="s">
        <v>0</v>
      </c>
      <c r="B11" s="17" t="s">
        <v>1</v>
      </c>
      <c r="C11" s="13" t="s">
        <v>13</v>
      </c>
      <c r="D11" s="14"/>
      <c r="E11" s="13" t="s">
        <v>14</v>
      </c>
      <c r="F11" s="14"/>
      <c r="G11" s="13" t="s">
        <v>15</v>
      </c>
      <c r="H11" s="14"/>
      <c r="I11" s="13" t="s">
        <v>16</v>
      </c>
      <c r="J11" s="14"/>
      <c r="K11" s="13" t="s">
        <v>17</v>
      </c>
      <c r="L11" s="14"/>
      <c r="M11" s="13" t="s">
        <v>18</v>
      </c>
      <c r="N11" s="14"/>
    </row>
    <row r="12" spans="1:14" s="2" customFormat="1" ht="27">
      <c r="A12" s="16"/>
      <c r="B12" s="18"/>
      <c r="C12" s="10" t="s">
        <v>2</v>
      </c>
      <c r="D12" s="10" t="s">
        <v>3</v>
      </c>
      <c r="E12" s="10" t="s">
        <v>2</v>
      </c>
      <c r="F12" s="10" t="s">
        <v>3</v>
      </c>
      <c r="G12" s="10" t="s">
        <v>2</v>
      </c>
      <c r="H12" s="10" t="s">
        <v>3</v>
      </c>
      <c r="I12" s="10" t="s">
        <v>2</v>
      </c>
      <c r="J12" s="10" t="s">
        <v>3</v>
      </c>
      <c r="K12" s="10" t="s">
        <v>2</v>
      </c>
      <c r="L12" s="10" t="s">
        <v>3</v>
      </c>
      <c r="M12" s="10" t="s">
        <v>2</v>
      </c>
      <c r="N12" s="10" t="s">
        <v>3</v>
      </c>
    </row>
    <row r="13" spans="1:14" s="7" customFormat="1" ht="21.75" customHeight="1">
      <c r="A13" s="8">
        <v>1</v>
      </c>
      <c r="B13" s="12" t="s">
        <v>6</v>
      </c>
      <c r="C13" s="9">
        <f>ROUNDUP(M9*0.8,0)</f>
        <v>614400</v>
      </c>
      <c r="D13" s="9">
        <f>ROUNDUP(C13*0.05,0)</f>
        <v>30720</v>
      </c>
      <c r="E13" s="9">
        <f>ROUNDUP(C13*0.8,0)</f>
        <v>491520</v>
      </c>
      <c r="F13" s="9">
        <f>ROUNDUP(E13*0.05,0)</f>
        <v>24576</v>
      </c>
      <c r="G13" s="9">
        <f>ROUNDUP(E13*0.8,0)</f>
        <v>393216</v>
      </c>
      <c r="H13" s="9">
        <f>ROUNDUP(G13*0.05,0)</f>
        <v>19661</v>
      </c>
      <c r="I13" s="9">
        <f>ROUNDUP(G13*0.8,0)</f>
        <v>314573</v>
      </c>
      <c r="J13" s="9">
        <f>ROUNDUP(I13*0.05,0)</f>
        <v>15729</v>
      </c>
      <c r="K13" s="9">
        <f>ROUNDUP(I13*0.8,0)</f>
        <v>251659</v>
      </c>
      <c r="L13" s="9">
        <f>ROUNDUP(K13*0.05,0)</f>
        <v>12583</v>
      </c>
      <c r="M13" s="9">
        <f>ROUNDUP(K13*0.8,0)</f>
        <v>201328</v>
      </c>
      <c r="N13" s="9">
        <f>ROUNDUP(M13*0.05,0)</f>
        <v>10067</v>
      </c>
    </row>
    <row r="14" ht="1.5" customHeight="1"/>
  </sheetData>
  <sheetProtection/>
  <mergeCells count="18">
    <mergeCell ref="A7:A8"/>
    <mergeCell ref="B7:B8"/>
    <mergeCell ref="F7:F8"/>
    <mergeCell ref="G7:H7"/>
    <mergeCell ref="C7:C8"/>
    <mergeCell ref="D7:D8"/>
    <mergeCell ref="E7:E8"/>
    <mergeCell ref="A11:A12"/>
    <mergeCell ref="B11:B12"/>
    <mergeCell ref="C11:D11"/>
    <mergeCell ref="E11:F11"/>
    <mergeCell ref="G11:H11"/>
    <mergeCell ref="M11:N11"/>
    <mergeCell ref="I7:J7"/>
    <mergeCell ref="K7:L7"/>
    <mergeCell ref="M7:N7"/>
    <mergeCell ref="I11:J11"/>
    <mergeCell ref="K11:L11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2015-08-10T11:42:05Z</cp:lastPrinted>
  <dcterms:created xsi:type="dcterms:W3CDTF">2012-09-27T09:10:38Z</dcterms:created>
  <dcterms:modified xsi:type="dcterms:W3CDTF">2015-08-10T13:53:54Z</dcterms:modified>
  <cp:category/>
  <cp:version/>
  <cp:contentType/>
  <cp:contentStatus/>
</cp:coreProperties>
</file>