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6215" windowHeight="56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K11" i="1" s="1"/>
  <c r="L11" i="1"/>
  <c r="M11" i="1"/>
  <c r="G12" i="1"/>
  <c r="H12" i="1"/>
  <c r="I12" i="1" s="1"/>
  <c r="J12" i="1"/>
  <c r="K12" i="1" s="1"/>
  <c r="L12" i="1"/>
  <c r="M12" i="1" s="1"/>
  <c r="G13" i="1"/>
  <c r="H13" i="1"/>
  <c r="I13" i="1"/>
  <c r="J13" i="1"/>
  <c r="K13" i="1"/>
  <c r="L13" i="1"/>
  <c r="M13" i="1"/>
  <c r="H10" i="1" l="1"/>
  <c r="J10" i="1" s="1"/>
  <c r="G10" i="1"/>
  <c r="I10" i="1" l="1"/>
  <c r="L10" i="1"/>
  <c r="K10" i="1"/>
  <c r="M10" i="1" l="1"/>
</calcChain>
</file>

<file path=xl/sharedStrings.xml><?xml version="1.0" encoding="utf-8"?>
<sst xmlns="http://schemas.openxmlformats.org/spreadsheetml/2006/main" count="29" uniqueCount="21">
  <si>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</si>
  <si>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</si>
  <si>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</si>
  <si>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</si>
  <si>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</si>
  <si>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>1997թ.</t>
  </si>
  <si>
    <t>1985թ.</t>
  </si>
  <si>
    <t>10.05.2016թ.</t>
  </si>
  <si>
    <t>25.05.2016թ.</t>
  </si>
  <si>
    <t>09.06.2016թ.</t>
  </si>
  <si>
    <t>24.06.2016թ.</t>
  </si>
  <si>
    <t xml:space="preserve">Ա/մ. «Հունդաի Գրեյս Տուրբո»  (պ/հ.` 033 LL 62)                   </t>
  </si>
  <si>
    <t xml:space="preserve">Ա/մ. «ԳԱԶ 2410-11»    (պ/հ.` 161 SU 61)                   </t>
  </si>
  <si>
    <t xml:space="preserve">Ա/մ. «ԳԱԶ 311000»    (պ/հ.` 113 LL 10)                   </t>
  </si>
  <si>
    <t xml:space="preserve">Ա/մ. «ԳԱԶ 2410»    (պ/հ.` 999 SU 61)                   </t>
  </si>
  <si>
    <t>2001թ.</t>
  </si>
  <si>
    <t>1993թ.</t>
  </si>
  <si>
    <t>Գնահատման ա/թ.</t>
  </si>
  <si>
    <t>Գնահատված արժեքը /դրամ/</t>
  </si>
  <si>
    <t>26.02.2016թ.</t>
  </si>
  <si>
    <t>07.12.2015թ.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</si>
</sst>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12</xdr:col>
      <xdr:colOff>514657</xdr:colOff>
      <xdr:row>6</xdr:row>
      <xdr:rowOff>190500</xdr:rowOff>
    </xdr:to>
    <xdr:sp macro="" textlink="">
      <xdr:nvSpPr>
        <xdr:cNvPr id="2" name="TextBox 1"/>
        <xdr:cNvSpPr txBox="1"/>
      </xdr:nvSpPr>
      <xdr:spPr>
        <a:xfrm>
          <a:off x="19050" y="26670"/>
          <a:ext cx="9920748" cy="140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ru-RU" sz="10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«Երևանի Վ. Բրյուսովի անվան պետական լեզվահասարակագիտական համալսարան» </a:t>
          </a:r>
          <a:endParaRPr lang="en-US" sz="1000" b="1" i="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ru-RU" sz="10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ՊՈԱԿ</a:t>
          </a:r>
          <a:r>
            <a:rPr lang="hy-AM" sz="10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en-US" sz="10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ru-RU" sz="10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պետական սեփականություն հանդիսացող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23045</xdr:colOff>
      <xdr:row>19</xdr:row>
      <xdr:rowOff>168992</xdr:rowOff>
    </xdr:from>
    <xdr:to>
      <xdr:col>12</xdr:col>
      <xdr:colOff>606836</xdr:colOff>
      <xdr:row>56</xdr:row>
      <xdr:rowOff>61451</xdr:rowOff>
    </xdr:to>
    <xdr:sp macro="" textlink="">
      <xdr:nvSpPr>
        <xdr:cNvPr id="3" name="TextBox 2"/>
        <xdr:cNvSpPr txBox="1"/>
      </xdr:nvSpPr>
      <xdr:spPr>
        <a:xfrm>
          <a:off x="23045" y="4201754"/>
          <a:ext cx="9578771" cy="5469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 14:30-ին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 և պատճեն,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700"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7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en-US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յուրաքանչյուր երկուշաբթիից ուրբաթ օրերին, ժամը՝ 09:00-ից 17:00, </a:t>
          </a:r>
          <a:r>
            <a:rPr lang="ru-RU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ք. Երևան, Հով. Էմինի 123 հասցեում, 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դիմ</a:t>
          </a:r>
          <a:r>
            <a:rPr lang="en-US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լ</a:t>
          </a:r>
          <a:r>
            <a:rPr lang="en-US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ով 093-51-14-73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հեռախոսահամարով:</a:t>
          </a:r>
          <a:endParaRPr lang="ru-RU" sz="700" b="1" i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latin typeface="GHEA Grapalat" pitchFamily="50" charset="0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700">
            <a:latin typeface="GHEA Grapalat" pitchFamily="50" charset="0"/>
          </a:endParaRPr>
        </a:p>
        <a:p>
          <a:pPr fontAlgn="base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7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3"/>
  <sheetViews>
    <sheetView tabSelected="1" topLeftCell="A37" zoomScale="124" zoomScaleNormal="124" workbookViewId="0">
      <selection activeCell="M13" sqref="M13"/>
    </sheetView>
  </sheetViews>
  <sheetFormatPr defaultRowHeight="16.5" x14ac:dyDescent="0.3"/>
  <cols>
    <col min="1" max="1" width="3.85546875" style="1" customWidth="1"/>
    <col min="2" max="2" width="33.5703125" style="1" customWidth="1"/>
    <col min="3" max="3" width="9.140625" style="1" customWidth="1"/>
    <col min="4" max="4" width="10.7109375" style="1" customWidth="1"/>
    <col min="5" max="5" width="9.42578125" style="1" customWidth="1"/>
    <col min="6" max="6" width="10" style="1" customWidth="1"/>
    <col min="7" max="7" width="8.7109375" style="1" customWidth="1"/>
    <col min="8" max="8" width="10.28515625" style="1" customWidth="1"/>
    <col min="9" max="9" width="8.42578125" style="1" customWidth="1"/>
    <col min="10" max="10" width="10.28515625" style="1" customWidth="1"/>
    <col min="11" max="11" width="8.42578125" style="1" customWidth="1"/>
    <col min="12" max="12" width="10.28515625" style="1" customWidth="1"/>
    <col min="13" max="13" width="9.140625" style="1" customWidth="1"/>
    <col min="14" max="16384" width="9.140625" style="1"/>
  </cols>
  <sheetData>
    <row r="8" spans="1:14" s="2" customFormat="1" ht="15" customHeight="1" x14ac:dyDescent="0.25">
      <c r="A8" s="15" t="s">
        <v>0</v>
      </c>
      <c r="B8" s="15" t="s">
        <v>1</v>
      </c>
      <c r="C8" s="18" t="s">
        <v>4</v>
      </c>
      <c r="D8" s="21" t="s">
        <v>17</v>
      </c>
      <c r="E8" s="18" t="s">
        <v>18</v>
      </c>
      <c r="F8" s="13" t="s">
        <v>7</v>
      </c>
      <c r="G8" s="14"/>
      <c r="H8" s="13" t="s">
        <v>8</v>
      </c>
      <c r="I8" s="14"/>
      <c r="J8" s="13" t="s">
        <v>9</v>
      </c>
      <c r="K8" s="14"/>
      <c r="L8" s="13" t="s">
        <v>10</v>
      </c>
      <c r="M8" s="14"/>
    </row>
    <row r="9" spans="1:14" s="2" customFormat="1" ht="29.25" customHeight="1" x14ac:dyDescent="0.25">
      <c r="A9" s="16"/>
      <c r="B9" s="17"/>
      <c r="C9" s="19"/>
      <c r="D9" s="22"/>
      <c r="E9" s="20"/>
      <c r="F9" s="9" t="s">
        <v>2</v>
      </c>
      <c r="G9" s="9" t="s">
        <v>3</v>
      </c>
      <c r="H9" s="9" t="s">
        <v>2</v>
      </c>
      <c r="I9" s="9" t="s">
        <v>3</v>
      </c>
      <c r="J9" s="9" t="s">
        <v>2</v>
      </c>
      <c r="K9" s="9" t="s">
        <v>3</v>
      </c>
      <c r="L9" s="9" t="s">
        <v>2</v>
      </c>
      <c r="M9" s="9" t="s">
        <v>3</v>
      </c>
    </row>
    <row r="10" spans="1:14" s="8" customFormat="1" ht="15.75" customHeight="1" x14ac:dyDescent="0.25">
      <c r="A10" s="10">
        <v>1</v>
      </c>
      <c r="B10" s="11" t="s">
        <v>11</v>
      </c>
      <c r="C10" s="3" t="s">
        <v>5</v>
      </c>
      <c r="D10" s="3" t="s">
        <v>19</v>
      </c>
      <c r="E10" s="12">
        <v>434700</v>
      </c>
      <c r="F10" s="12">
        <v>434700</v>
      </c>
      <c r="G10" s="12">
        <f>ROUNDUP(F10*0.05,0)</f>
        <v>21735</v>
      </c>
      <c r="H10" s="12">
        <f>ROUNDUP(F10*0.8,0)</f>
        <v>347760</v>
      </c>
      <c r="I10" s="12">
        <f>ROUNDUP(H10*0.05,0)</f>
        <v>17388</v>
      </c>
      <c r="J10" s="12">
        <f>ROUNDUP(H10*0.8,0)</f>
        <v>278208</v>
      </c>
      <c r="K10" s="12">
        <f>ROUNDUP(J10*0.05,0)</f>
        <v>13911</v>
      </c>
      <c r="L10" s="12">
        <f>ROUNDUP(J10*0.8,0)</f>
        <v>222567</v>
      </c>
      <c r="M10" s="12">
        <f>ROUNDUP(L10*0.05,0)</f>
        <v>11129</v>
      </c>
      <c r="N10" s="7"/>
    </row>
    <row r="11" spans="1:14" s="8" customFormat="1" ht="15.75" customHeight="1" x14ac:dyDescent="0.25">
      <c r="A11" s="10">
        <v>2</v>
      </c>
      <c r="B11" s="11" t="s">
        <v>12</v>
      </c>
      <c r="C11" s="3" t="s">
        <v>6</v>
      </c>
      <c r="D11" s="3" t="s">
        <v>19</v>
      </c>
      <c r="E11" s="12">
        <v>126000</v>
      </c>
      <c r="F11" s="12">
        <v>126000</v>
      </c>
      <c r="G11" s="12">
        <f t="shared" ref="G11:G13" si="0">ROUNDUP(F11*0.05,0)</f>
        <v>6300</v>
      </c>
      <c r="H11" s="12">
        <f t="shared" ref="H11:H13" si="1">ROUNDUP(F11*0.8,0)</f>
        <v>100800</v>
      </c>
      <c r="I11" s="12">
        <f t="shared" ref="I11:I13" si="2">ROUNDUP(H11*0.05,0)</f>
        <v>5040</v>
      </c>
      <c r="J11" s="12">
        <f t="shared" ref="J11:J13" si="3">ROUNDUP(H11*0.8,0)</f>
        <v>80640</v>
      </c>
      <c r="K11" s="12">
        <f t="shared" ref="K11:K13" si="4">ROUNDUP(J11*0.05,0)</f>
        <v>4032</v>
      </c>
      <c r="L11" s="12">
        <f t="shared" ref="L11:L13" si="5">ROUNDUP(J11*0.8,0)</f>
        <v>64512</v>
      </c>
      <c r="M11" s="12">
        <f t="shared" ref="M11:M13" si="6">ROUNDUP(L11*0.05,0)</f>
        <v>3226</v>
      </c>
      <c r="N11" s="7"/>
    </row>
    <row r="12" spans="1:14" s="8" customFormat="1" ht="15.75" customHeight="1" x14ac:dyDescent="0.25">
      <c r="A12" s="10">
        <v>3</v>
      </c>
      <c r="B12" s="11" t="s">
        <v>13</v>
      </c>
      <c r="C12" s="3" t="s">
        <v>15</v>
      </c>
      <c r="D12" s="3" t="s">
        <v>20</v>
      </c>
      <c r="E12" s="12">
        <v>768000</v>
      </c>
      <c r="F12" s="12">
        <v>768000</v>
      </c>
      <c r="G12" s="12">
        <f t="shared" si="0"/>
        <v>38400</v>
      </c>
      <c r="H12" s="12">
        <f t="shared" si="1"/>
        <v>614400</v>
      </c>
      <c r="I12" s="12">
        <f t="shared" si="2"/>
        <v>30720</v>
      </c>
      <c r="J12" s="12">
        <f t="shared" si="3"/>
        <v>491520</v>
      </c>
      <c r="K12" s="12">
        <f t="shared" si="4"/>
        <v>24576</v>
      </c>
      <c r="L12" s="12">
        <f t="shared" si="5"/>
        <v>393216</v>
      </c>
      <c r="M12" s="12">
        <f t="shared" si="6"/>
        <v>19661</v>
      </c>
      <c r="N12" s="7"/>
    </row>
    <row r="13" spans="1:14" s="8" customFormat="1" ht="15.75" customHeight="1" x14ac:dyDescent="0.25">
      <c r="A13" s="10">
        <v>4</v>
      </c>
      <c r="B13" s="11" t="s">
        <v>14</v>
      </c>
      <c r="C13" s="3" t="s">
        <v>16</v>
      </c>
      <c r="D13" s="3" t="s">
        <v>20</v>
      </c>
      <c r="E13" s="12">
        <v>480000</v>
      </c>
      <c r="F13" s="12">
        <v>480000</v>
      </c>
      <c r="G13" s="12">
        <f t="shared" si="0"/>
        <v>24000</v>
      </c>
      <c r="H13" s="12">
        <f t="shared" si="1"/>
        <v>384000</v>
      </c>
      <c r="I13" s="12">
        <f t="shared" si="2"/>
        <v>19200</v>
      </c>
      <c r="J13" s="12">
        <f t="shared" si="3"/>
        <v>307200</v>
      </c>
      <c r="K13" s="12">
        <f t="shared" si="4"/>
        <v>15360</v>
      </c>
      <c r="L13" s="12">
        <f t="shared" si="5"/>
        <v>245760</v>
      </c>
      <c r="M13" s="12">
        <f t="shared" si="6"/>
        <v>12288</v>
      </c>
      <c r="N13" s="7"/>
    </row>
    <row r="14" spans="1:14" s="8" customFormat="1" ht="15.75" customHeight="1" x14ac:dyDescent="0.25">
      <c r="A14" s="4"/>
      <c r="B14" s="5"/>
      <c r="C14" s="6"/>
      <c r="D14" s="6"/>
      <c r="E14" s="4"/>
      <c r="F14" s="6"/>
      <c r="G14" s="4"/>
      <c r="H14" s="4"/>
      <c r="I14" s="4"/>
      <c r="J14" s="4"/>
      <c r="K14" s="4"/>
      <c r="L14" s="4"/>
      <c r="M14" s="4"/>
      <c r="N14" s="7"/>
    </row>
    <row r="15" spans="1:14" s="8" customFormat="1" ht="1.5" customHeight="1" x14ac:dyDescent="0.25">
      <c r="A15" s="7"/>
    </row>
    <row r="16" spans="1:14" s="8" customFormat="1" ht="26.25" hidden="1" customHeight="1" x14ac:dyDescent="0.25">
      <c r="A16" s="7"/>
    </row>
    <row r="17" spans="1:13" s="8" customFormat="1" ht="20.25" hidden="1" customHeight="1" x14ac:dyDescent="0.25">
      <c r="A17" s="7"/>
    </row>
    <row r="18" spans="1:13" s="8" customFormat="1" ht="15.75" hidden="1" customHeight="1" x14ac:dyDescent="0.25">
      <c r="A18" s="7"/>
    </row>
    <row r="19" spans="1:13" s="8" customFormat="1" ht="15.75" hidden="1" customHeight="1" x14ac:dyDescent="0.25">
      <c r="A19" s="7"/>
    </row>
    <row r="20" spans="1:13" s="8" customFormat="1" ht="15.75" hidden="1" customHeight="1" x14ac:dyDescent="0.25">
      <c r="A20" s="7"/>
    </row>
    <row r="21" spans="1:13" s="8" customFormat="1" ht="0.75" customHeight="1" x14ac:dyDescent="0.25">
      <c r="A21" s="7"/>
      <c r="B21" s="7"/>
    </row>
    <row r="22" spans="1:13" s="2" customFormat="1" ht="12.75" hidden="1" x14ac:dyDescent="0.25"/>
    <row r="23" spans="1:13" s="2" customFormat="1" ht="12.75" hidden="1" x14ac:dyDescent="0.25"/>
    <row r="24" spans="1:13" s="8" customFormat="1" ht="15.75" hidden="1" customHeight="1" x14ac:dyDescent="0.25"/>
    <row r="25" spans="1:13" s="8" customFormat="1" ht="15.75" hidden="1" customHeight="1" x14ac:dyDescent="0.25"/>
    <row r="26" spans="1:13" s="8" customFormat="1" ht="15.75" hidden="1" customHeight="1" x14ac:dyDescent="0.25"/>
    <row r="27" spans="1:13" s="8" customFormat="1" ht="15.75" hidden="1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8" customFormat="1" ht="15.75" hidden="1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8" customFormat="1" ht="15.75" hidden="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8" customFormat="1" ht="15.75" hidden="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8" customFormat="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8" customFormat="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8" customFormat="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9">
    <mergeCell ref="H8:I8"/>
    <mergeCell ref="J8:K8"/>
    <mergeCell ref="L8:M8"/>
    <mergeCell ref="A8:A9"/>
    <mergeCell ref="B8:B9"/>
    <mergeCell ref="C8:C9"/>
    <mergeCell ref="E8:E9"/>
    <mergeCell ref="F8:G8"/>
    <mergeCell ref="D8:D9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2016-04-15T06:08:22Z</cp:lastPrinted>
  <dcterms:created xsi:type="dcterms:W3CDTF">2012-09-27T09:10:38Z</dcterms:created>
  <dcterms:modified xsi:type="dcterms:W3CDTF">2016-04-15T06:16:10Z</dcterms:modified>
</cp:coreProperties>
</file>