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ORA\Suso\Gayane\"/>
    </mc:Choice>
  </mc:AlternateContent>
  <bookViews>
    <workbookView xWindow="0" yWindow="0" windowWidth="24000" windowHeight="904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10" i="1" l="1"/>
  <c r="I10" i="1" s="1"/>
  <c r="F10" i="1"/>
  <c r="H10" i="1" l="1"/>
  <c r="K10" i="1"/>
  <c r="J10" i="1"/>
  <c r="C14" i="1" l="1"/>
  <c r="L10" i="1"/>
  <c r="E14" i="1" l="1"/>
  <c r="D14" i="1"/>
  <c r="G14" i="1" l="1"/>
  <c r="F14" i="1"/>
  <c r="I14" i="1" l="1"/>
  <c r="H14" i="1"/>
  <c r="J14" i="1" l="1"/>
</calcChain>
</file>

<file path=xl/sharedStrings.xml><?xml version="1.0" encoding="utf-8"?>
<sst xmlns="http://schemas.openxmlformats.org/spreadsheetml/2006/main" count="34" uniqueCount="17">
  <si>
    <t>Հ/Հ</t>
  </si>
  <si>
    <t>Գույքի անվանումը</t>
  </si>
  <si>
    <t>մեկնարկային գին /դրամ/</t>
  </si>
  <si>
    <t>նախավճար /դրամ/</t>
  </si>
  <si>
    <t>Թողարկման/Ձեռքբերման տարեթիվը</t>
  </si>
  <si>
    <t>Ա/մ. «ԳԱԶ 24» (պ/հ.` 397 ԼԼ 01)</t>
  </si>
  <si>
    <t>1974թ./2003թ.</t>
  </si>
  <si>
    <r>
      <t xml:space="preserve">Գնահատված արժեքը </t>
    </r>
    <r>
      <rPr>
        <b/>
        <sz val="7"/>
        <color rgb="FFFF0000"/>
        <rFont val="GHEA Grapalat"/>
        <family val="3"/>
      </rPr>
      <t>18.07.2016թ</t>
    </r>
    <r>
      <rPr>
        <b/>
        <sz val="7"/>
        <rFont val="GHEA Grapalat"/>
        <family val="3"/>
      </rPr>
      <t xml:space="preserve"> դրությամբ  /դրամ/</t>
    </r>
  </si>
  <si>
    <t>16.08.2016թ.</t>
  </si>
  <si>
    <t>31.08.2016թ.</t>
  </si>
  <si>
    <t>15.09.2016թ.</t>
  </si>
  <si>
    <t>30.09.2016թ.</t>
  </si>
  <si>
    <t>17.10.2016թ.</t>
  </si>
  <si>
    <t>01.11.2016թ.</t>
  </si>
  <si>
    <t>16.11.2016թ.</t>
  </si>
  <si>
    <t>01.12.2016թ.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</si>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</sst>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3"/>
    </font>
    <font>
      <b/>
      <sz val="8"/>
      <name val="GHEA Grapalat"/>
      <family val="3"/>
    </font>
    <font>
      <b/>
      <sz val="7"/>
      <name val="GHEA Grapalat"/>
      <family val="3"/>
    </font>
    <font>
      <sz val="7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0"/>
      <name val="GHEA Grapalat"/>
      <family val="3"/>
    </font>
    <font>
      <b/>
      <sz val="7"/>
      <color rgb="FFFF0000"/>
      <name val="GHEA Grapalat"/>
      <family val="3"/>
    </font>
    <font>
      <b/>
      <sz val="8"/>
      <color rgb="FFFF0000"/>
      <name val="GHEA Grapalat"/>
      <family val="3"/>
    </font>
    <font>
      <b/>
      <sz val="9"/>
      <color rgb="FFFF0000"/>
      <name val="GHEA Grapalat"/>
      <family val="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/>
    <xf numFmtId="0" fontId="3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4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26670</xdr:rowOff>
    </xdr:from>
    <xdr:to>
      <xdr:col>11</xdr:col>
      <xdr:colOff>514657</xdr:colOff>
      <xdr:row>6</xdr:row>
      <xdr:rowOff>322621</xdr:rowOff>
    </xdr:to>
    <xdr:sp macro="" textlink="">
      <xdr:nvSpPr>
        <xdr:cNvPr id="2" name="TextBox 1"/>
        <xdr:cNvSpPr txBox="1"/>
      </xdr:nvSpPr>
      <xdr:spPr>
        <a:xfrm>
          <a:off x="19050" y="26670"/>
          <a:ext cx="9214055" cy="154034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ՀՀ ԿԱՌԱՎԱՐՈՒԹՅԱՆՆ ԱՌԸՆԹԵՐ ՊԵՏԱԿԱՆ ԳՈՒՅՔԻ ԿԱՌԱՎԱՐՄԱՆ ՎԱՐՉՈՒԹՅԱՆ  «ԱՃՈՒՐԴԻ ԿԵՆՏՐՈՆ» ՊԵՏԱԿԱՆ ՈՉ ԱՌԵՎՏՐԱՅԻՆ ԿԱԶՄԱԿԵՐՊՈՒԹՅՈՒՆԸ ՀՐԱՎԻՐՈՒՄ Է ԱՃՈՒՐԴԻ, ՈՐԸ ՏԵՂԻ ԿՈՒՆԵՆԱ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«ԱՃՈՒՐԴԻ ԿԵՆՏՐՈՆ» ՊԵՏԱԿԱՆ ՈՉ ԱՌԵՎՏՐԱՅԻՆ ԿԱԶՄԱԿԵՐՊՈՒԹՅՈՒՆՈՒՄ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«Գյումրու Վ.Աճեմյանի անվան պետական դրամատիկական թատրոն»</a:t>
          </a:r>
          <a:r>
            <a:rPr lang="en-US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պետական ոչ առևտրային կազմակերպության</a:t>
          </a:r>
        </a:p>
        <a:p>
          <a:pPr algn="ctr"/>
          <a:r>
            <a:rPr lang="hy-AM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սեփական</a:t>
          </a:r>
          <a:r>
            <a:rPr lang="en-US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ության</a:t>
          </a:r>
          <a:r>
            <a:rPr lang="hy-AM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իրավունքով պատկանող օտարման ենթակա</a:t>
          </a:r>
          <a:r>
            <a:rPr lang="en-US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գույքը</a:t>
          </a:r>
          <a:endParaRPr lang="ru-RU" sz="1000" b="1" i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endParaRPr lang="ru-RU" sz="1000">
            <a:latin typeface="GHEA Grapalat" pitchFamily="50" charset="0"/>
          </a:endParaRPr>
        </a:p>
      </xdr:txBody>
    </xdr:sp>
    <xdr:clientData/>
  </xdr:twoCellAnchor>
  <xdr:twoCellAnchor>
    <xdr:from>
      <xdr:col>0</xdr:col>
      <xdr:colOff>38407</xdr:colOff>
      <xdr:row>14</xdr:row>
      <xdr:rowOff>138266</xdr:rowOff>
    </xdr:from>
    <xdr:to>
      <xdr:col>11</xdr:col>
      <xdr:colOff>622198</xdr:colOff>
      <xdr:row>38</xdr:row>
      <xdr:rowOff>138266</xdr:rowOff>
    </xdr:to>
    <xdr:sp macro="" textlink="">
      <xdr:nvSpPr>
        <xdr:cNvPr id="3" name="TextBox 2"/>
        <xdr:cNvSpPr txBox="1"/>
      </xdr:nvSpPr>
      <xdr:spPr>
        <a:xfrm>
          <a:off x="38407" y="6705907"/>
          <a:ext cx="9302239" cy="497758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Աճուրդը կանցկացվի </a:t>
          </a:r>
          <a:r>
            <a:rPr lang="hy-AM" sz="700" b="1" i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դասական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եղանակով:</a:t>
          </a:r>
          <a:endParaRPr lang="en-US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Բոլոր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աճուրդները սկսվում են </a:t>
          </a:r>
          <a:r>
            <a:rPr lang="en-US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ժամը 10:30-ին</a:t>
          </a:r>
          <a:r>
            <a:rPr lang="en-US" sz="700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:</a:t>
          </a:r>
        </a:p>
        <a:p>
          <a:r>
            <a:rPr lang="en-US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Աճուրդով չվաճառված գույքի մեկնարկային գինը յուրաքանչյուր հաջորդ աճուրդի ժամանակ նվազեցվում է վերջին աճուրդի գույքի մեկնարկային գնի 20 տոկոսի չափով: Աճուրդը կայանալու դեպքում հաջորդ աճուրդ(ներ)ը չի(չեն) անցկացվում:</a:t>
          </a:r>
          <a:endParaRPr lang="ru-RU" sz="700" b="1" i="1">
            <a:solidFill>
              <a:srgbClr val="FF0000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որոնք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յուրաքանչյուր աճուրդի համար 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մինչև 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բացմանը նախորդող աշխատանքային օրը, 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ժամը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17:00 աճուրդային հանձնաժողովին են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(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ներկայացրել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.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lvl="0"/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- ա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ճուրդի նախավճարի մուծման անդորրագիրը, 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որի չափն է՝ յուրաքանչյուր աճուրդի համար յուրաքանչյուր գույքի մեկնարկային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գնի 5 տոկոսը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մուտքագրման 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հաշիվն է </a:t>
          </a:r>
          <a:r>
            <a:rPr lang="hy-AM" sz="7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«</a:t>
          </a:r>
          <a:r>
            <a:rPr lang="en-US" sz="7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Հայէկոնոմբանկ</a:t>
          </a:r>
          <a:r>
            <a:rPr lang="hy-AM" sz="7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en-US" sz="7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ԲԲԸ-ի թիվ 163518001652 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դրամային հաշիվը:</a:t>
          </a:r>
        </a:p>
        <a:p>
          <a:pPr lvl="0"/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- անձնագիրը, իսկ իրավաբանական անձինք հիմնադիր փաստաթղթերի պատճենները և լիազորությունները հաստատող փաստաթղթերը:</a:t>
          </a:r>
        </a:p>
        <a:p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վկայական: Աճուրդին չեն կարող մասնակցել այն անձինք, ովքեր վաճառվող լոտի նկատմամբ չեն կարող ունենալ սեփականության իրավունք:</a:t>
          </a:r>
          <a:endParaRPr lang="ru-RU" sz="700">
            <a:latin typeface="GHEA Grapalat" pitchFamily="50" charset="0"/>
          </a:endParaRPr>
        </a:p>
        <a:p>
          <a:pPr eaLnBrk="1" fontAlgn="base" latinLnBrk="0" hangingPunct="1"/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3000 դրամ: Աճուրդի մասնակցի վկայականները տրամադրվում են «Աճուրդի կենտրոն» ՊՈԱԿ-ում (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 մինչև աճուրդի բացմանը նախորդող աշխատանքային օրը, ժամը՝ 17:00, իսկ դիտորդի տոմսերը վաճառվում են` ընդհուպ մինչև աճուրդի սկսվելը:</a:t>
          </a:r>
        </a:p>
        <a:p>
          <a:pPr eaLnBrk="1" fontAlgn="base" latinLnBrk="0" hangingPunct="1"/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մասնակիցների անձնագրի առկայությունը պարտադիր է:</a:t>
          </a:r>
          <a:endParaRPr lang="ru-RU" sz="700">
            <a:latin typeface="GHEA Grapalat" pitchFamily="50" charset="0"/>
          </a:endParaRPr>
        </a:p>
        <a:p>
          <a:pPr eaLnBrk="1" fontAlgn="base" latinLnBrk="0" hangingPunct="1"/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մասնակիցները վաճառվող լոտ(եր)ին կարող են ծանոթանալ սույն ծանուցման հրապարակման պահից մինչև աճուրդի բացմանը նախորդող օրը ընկած ժամանակահատվածում</a:t>
          </a:r>
          <a:r>
            <a:rPr lang="en-US" sz="700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 </a:t>
          </a:r>
          <a:r>
            <a:rPr lang="hy-AM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երեքշաբթիից-ուրբաթ օրերին` ժամը 09:00-17:00 ընկած ժամանակահատվածում, դիմելով Է.Ադումյանին՝ 0312-5-25-38 հեռախոսահամարով:</a:t>
          </a:r>
        </a:p>
        <a:p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ժ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ru-RU" sz="700">
            <a:latin typeface="GHEA Grapalat" pitchFamily="50" charset="0"/>
          </a:endParaRPr>
        </a:p>
        <a:p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հայտ, որը պետք է գերազանցի մասնակիցների  կատարած նախորդ գնային հայտը` նվազագույնը հավելման (քայլի) չափով: Վ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ե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րջին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մ 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 Աճուրդավարի կողմից աճուրդի հաղթող համարված մասնակիցը պարտավոր է` հանձնարարագիր ստանալուց երեսուն րոպեի ընթացքում, վճարել իր առաջարկած գնի առնվազն 3 տոկոսի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չափով գումար, որը սահմանված </a:t>
          </a:r>
          <a:r>
            <a:rPr lang="hy-AM" sz="7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ժամկետում </a:t>
          </a:r>
          <a:r>
            <a:rPr lang="en-US" sz="7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7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10 օրվա ընթացքում</a:t>
          </a:r>
          <a:r>
            <a:rPr lang="en-US" sz="7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հետագա վճարումները կատարելու դեպքում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նախավճարի հետ միասին հաշվարկվում է վճարման ենթակա գումարի մեջ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(մեկից ավելի լոտ ձեռքբերելու դեպքում նախավճարը հաշվարկվում է ամենաբարձր վաճառքի գին ունեցող լոտի վճարման ենթակա գումարի մեջ),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իսկ վճարումներից խուսափելու դեպքում չի վերադարձվում և տվյալ մասնակիցը զրկվում է աճուրդին մասնակցելու իրավունքից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իսկ լոտի աճուրդը վերսկսվում է մեկնարկային գնից: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Եթե աճուրդում հաղթող համարված մասնակիցը սահմանված ժամկետում 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հանձնարա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րա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գիր ստանալուց 30 րոպեի ընթացքում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վճարում է իր առաջարկած գնի առնվազն 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3 տոկոսի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չափով գումար, ապա նա ճանաչվում է աճուրդի հաղթող և ստորագրում է աճուրդի արդյունքների </a:t>
          </a:r>
          <a:r>
            <a:rPr lang="hy-AM" sz="700" b="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մասին արձանագրությունը</a:t>
          </a:r>
          <a:r>
            <a:rPr lang="hy-AM" sz="7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:</a:t>
          </a:r>
          <a:r>
            <a:rPr lang="en-US" sz="7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 b="1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 հաղթող մասնակիցը աճուրդի արդյունքների մասին արձանագրության ստորագրման օրը վճարում է լոտի ամբողջ գումարը:</a:t>
          </a:r>
          <a:endParaRPr lang="ru-RU" sz="700">
            <a:latin typeface="GHEA Grapalat" pitchFamily="50" charset="0"/>
          </a:endParaRPr>
        </a:p>
        <a:p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ճ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մեկ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աշխատանքային օրվա ընթացքում գրավոր դիմելուց հետո:</a:t>
          </a:r>
          <a:endParaRPr lang="ru-RU" sz="700">
            <a:latin typeface="GHEA Grapalat" pitchFamily="50" charset="0"/>
          </a:endParaRPr>
        </a:p>
        <a:p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կանոնակարգին ծանոթանալու 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որը տրամադրվում է դիմումի առկայության դեպքում, մեկ օրվա ընթացքում, պատճենահանման ծախսերը վճարելու պայմանով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և լրացուցիչ տեղեկություններ  ստանալու համար կարող եք դիմել ք. Երևան, Դ.Անհաղթի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23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հասցեով կամ զանգահարել աճուրդային հանձնաժողովին` հեռ. 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011-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23-73-0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1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ինտերնետ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URL://www.spm.am:</a:t>
          </a:r>
          <a:endParaRPr lang="ru-RU" sz="700" baseline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fontAlgn="base"/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ը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ը:</a:t>
          </a:r>
          <a:endParaRPr lang="hy-AM" sz="700" baseline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fontAlgn="base"/>
          <a:r>
            <a:rPr lang="en-US" sz="7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	</a:t>
          </a:r>
          <a:r>
            <a:rPr lang="hy-AM" sz="7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ՀՀ  կառավարությանն առընթեր պետական գույքի կառավարման վարչությ</a:t>
          </a:r>
          <a:r>
            <a:rPr lang="en-US" sz="7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</a:t>
          </a:r>
          <a:r>
            <a:rPr lang="hy-AM" sz="7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 «</a:t>
          </a:r>
          <a:r>
            <a:rPr lang="en-US" sz="7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կենտրոն</a:t>
          </a:r>
          <a:r>
            <a:rPr lang="hy-AM" sz="7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en-US" sz="7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ՊՈԱԿ </a:t>
          </a:r>
          <a:endParaRPr lang="hy-AM" sz="700" b="1" baseline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lvl="0"/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0</xdr:colOff>
      <xdr:row>13</xdr:row>
      <xdr:rowOff>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>
          <a:off x="2647950" y="1914525"/>
          <a:ext cx="0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N17"/>
  <sheetViews>
    <sheetView tabSelected="1" zoomScale="124" zoomScaleNormal="124" workbookViewId="0">
      <selection activeCell="D14" sqref="D14"/>
    </sheetView>
  </sheetViews>
  <sheetFormatPr defaultRowHeight="16.5" x14ac:dyDescent="0.3"/>
  <cols>
    <col min="1" max="1" width="3.85546875" style="1" customWidth="1"/>
    <col min="2" max="2" width="29.28515625" style="1" customWidth="1"/>
    <col min="3" max="3" width="10.28515625" style="1" customWidth="1"/>
    <col min="4" max="4" width="12.28515625" style="1" customWidth="1"/>
    <col min="5" max="5" width="10.85546875" style="1" customWidth="1"/>
    <col min="6" max="6" width="9.42578125" style="1" customWidth="1"/>
    <col min="7" max="7" width="12" style="1" customWidth="1"/>
    <col min="8" max="8" width="9.42578125" style="1" customWidth="1"/>
    <col min="9" max="9" width="12" style="1" customWidth="1"/>
    <col min="10" max="10" width="9.42578125" style="1" customWidth="1"/>
    <col min="11" max="11" width="12" style="1" customWidth="1"/>
    <col min="12" max="12" width="9.42578125" style="1" customWidth="1"/>
    <col min="13" max="16384" width="9.140625" style="1"/>
  </cols>
  <sheetData>
    <row r="7" spans="1:14" ht="9" customHeight="1" x14ac:dyDescent="0.3"/>
    <row r="8" spans="1:14" s="2" customFormat="1" ht="12.75" x14ac:dyDescent="0.25">
      <c r="A8" s="17" t="s">
        <v>0</v>
      </c>
      <c r="B8" s="17" t="s">
        <v>1</v>
      </c>
      <c r="C8" s="22" t="s">
        <v>4</v>
      </c>
      <c r="D8" s="22" t="s">
        <v>7</v>
      </c>
      <c r="E8" s="15" t="s">
        <v>8</v>
      </c>
      <c r="F8" s="16"/>
      <c r="G8" s="15" t="s">
        <v>9</v>
      </c>
      <c r="H8" s="16"/>
      <c r="I8" s="15" t="s">
        <v>10</v>
      </c>
      <c r="J8" s="16"/>
      <c r="K8" s="15" t="s">
        <v>11</v>
      </c>
      <c r="L8" s="16"/>
    </row>
    <row r="9" spans="1:14" s="2" customFormat="1" ht="28.5" customHeight="1" x14ac:dyDescent="0.25">
      <c r="A9" s="18"/>
      <c r="B9" s="21"/>
      <c r="C9" s="23"/>
      <c r="D9" s="24"/>
      <c r="E9" s="8" t="s">
        <v>2</v>
      </c>
      <c r="F9" s="8" t="s">
        <v>3</v>
      </c>
      <c r="G9" s="8" t="s">
        <v>2</v>
      </c>
      <c r="H9" s="8" t="s">
        <v>3</v>
      </c>
      <c r="I9" s="8" t="s">
        <v>2</v>
      </c>
      <c r="J9" s="8" t="s">
        <v>3</v>
      </c>
      <c r="K9" s="8" t="s">
        <v>2</v>
      </c>
      <c r="L9" s="8" t="s">
        <v>3</v>
      </c>
    </row>
    <row r="10" spans="1:14" s="7" customFormat="1" ht="15.75" customHeight="1" x14ac:dyDescent="0.25">
      <c r="A10" s="11">
        <v>1</v>
      </c>
      <c r="B10" s="12" t="s">
        <v>5</v>
      </c>
      <c r="C10" s="13" t="s">
        <v>6</v>
      </c>
      <c r="D10" s="14">
        <v>350000</v>
      </c>
      <c r="E10" s="14">
        <v>350000</v>
      </c>
      <c r="F10" s="10">
        <f>ROUNDUP(E10*0.05,0)</f>
        <v>17500</v>
      </c>
      <c r="G10" s="10">
        <f>ROUNDUP(E10*0.8,0)</f>
        <v>280000</v>
      </c>
      <c r="H10" s="10">
        <f>ROUNDUP(G10*0.05,0)</f>
        <v>14000</v>
      </c>
      <c r="I10" s="10">
        <f>ROUNDUP(G10*0.8,0)</f>
        <v>224000</v>
      </c>
      <c r="J10" s="10">
        <f>ROUNDUP(I10*0.05,0)</f>
        <v>11200</v>
      </c>
      <c r="K10" s="10">
        <f>ROUNDUP(I10*0.8,0)</f>
        <v>179200</v>
      </c>
      <c r="L10" s="10">
        <f>ROUNDUP(K10*0.05,0)</f>
        <v>8960</v>
      </c>
      <c r="M10" s="6"/>
    </row>
    <row r="11" spans="1:14" s="7" customFormat="1" ht="13.5" x14ac:dyDescent="0.25">
      <c r="A11" s="3"/>
      <c r="B11" s="4"/>
      <c r="C11" s="5"/>
      <c r="D11" s="3"/>
      <c r="E11" s="5"/>
      <c r="F11" s="3"/>
      <c r="G11" s="3"/>
      <c r="H11" s="3"/>
      <c r="I11" s="3"/>
      <c r="J11" s="3"/>
      <c r="K11" s="3"/>
      <c r="L11" s="3"/>
      <c r="M11" s="6"/>
      <c r="N11" s="6"/>
    </row>
    <row r="12" spans="1:14" s="2" customFormat="1" ht="12.75" x14ac:dyDescent="0.25">
      <c r="A12" s="17" t="s">
        <v>0</v>
      </c>
      <c r="B12" s="19" t="s">
        <v>1</v>
      </c>
      <c r="C12" s="15" t="s">
        <v>12</v>
      </c>
      <c r="D12" s="16"/>
      <c r="E12" s="15" t="s">
        <v>13</v>
      </c>
      <c r="F12" s="16"/>
      <c r="G12" s="15" t="s">
        <v>14</v>
      </c>
      <c r="H12" s="16"/>
      <c r="I12" s="15" t="s">
        <v>15</v>
      </c>
      <c r="J12" s="16"/>
    </row>
    <row r="13" spans="1:14" s="2" customFormat="1" ht="18" x14ac:dyDescent="0.25">
      <c r="A13" s="18"/>
      <c r="B13" s="20"/>
      <c r="C13" s="8" t="s">
        <v>2</v>
      </c>
      <c r="D13" s="8" t="s">
        <v>3</v>
      </c>
      <c r="E13" s="8" t="s">
        <v>2</v>
      </c>
      <c r="F13" s="8" t="s">
        <v>3</v>
      </c>
      <c r="G13" s="8" t="s">
        <v>2</v>
      </c>
      <c r="H13" s="8" t="s">
        <v>3</v>
      </c>
      <c r="I13" s="8" t="s">
        <v>2</v>
      </c>
      <c r="J13" s="8" t="s">
        <v>3</v>
      </c>
    </row>
    <row r="14" spans="1:14" s="7" customFormat="1" ht="15.75" customHeight="1" x14ac:dyDescent="0.25">
      <c r="A14" s="14">
        <v>1</v>
      </c>
      <c r="B14" s="12" t="s">
        <v>5</v>
      </c>
      <c r="C14" s="10">
        <f>ROUNDUP(K10*0.8,0)</f>
        <v>143360</v>
      </c>
      <c r="D14" s="10">
        <f>ROUNDUP(C14*0.05,0)</f>
        <v>7168</v>
      </c>
      <c r="E14" s="9">
        <f>ROUNDUP(C14*0.8,0)</f>
        <v>114688</v>
      </c>
      <c r="F14" s="10">
        <f>ROUNDUP(E14*0.05,0)</f>
        <v>5735</v>
      </c>
      <c r="G14" s="10">
        <f>ROUNDUP(E14*0.8,0)</f>
        <v>91751</v>
      </c>
      <c r="H14" s="10">
        <f>ROUNDUP(G14*0.05,0)</f>
        <v>4588</v>
      </c>
      <c r="I14" s="10">
        <f>ROUNDUP(G14*0.8,0)</f>
        <v>73401</v>
      </c>
      <c r="J14" s="10">
        <f>ROUNDUP(I14*0.05,0)</f>
        <v>3671</v>
      </c>
    </row>
    <row r="17" spans="13:13" x14ac:dyDescent="0.3">
      <c r="M17" s="1" t="s">
        <v>16</v>
      </c>
    </row>
  </sheetData>
  <mergeCells count="14">
    <mergeCell ref="G8:H8"/>
    <mergeCell ref="I8:J8"/>
    <mergeCell ref="K8:L8"/>
    <mergeCell ref="A12:A13"/>
    <mergeCell ref="B12:B13"/>
    <mergeCell ref="C12:D12"/>
    <mergeCell ref="E12:F12"/>
    <mergeCell ref="G12:H12"/>
    <mergeCell ref="I12:J12"/>
    <mergeCell ref="A8:A9"/>
    <mergeCell ref="B8:B9"/>
    <mergeCell ref="C8:C9"/>
    <mergeCell ref="D8:D9"/>
    <mergeCell ref="E8:F8"/>
  </mergeCells>
  <pageMargins left="0.11811023622047245" right="0.11811023622047245" top="0.19685039370078741" bottom="0.19685039370078741" header="0.11811023622047245" footer="0.11811023622047245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ArtKap-Pet</cp:lastModifiedBy>
  <cp:lastPrinted>2016-07-18T10:32:44Z</cp:lastPrinted>
  <dcterms:created xsi:type="dcterms:W3CDTF">2012-09-27T09:10:38Z</dcterms:created>
  <dcterms:modified xsi:type="dcterms:W3CDTF">2016-07-18T12:31:37Z</dcterms:modified>
</cp:coreProperties>
</file>