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A\Suso\Gayane\"/>
    </mc:Choice>
  </mc:AlternateContent>
  <bookViews>
    <workbookView xWindow="0" yWindow="0" windowWidth="24000" windowHeight="9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I10" i="1" s="1"/>
  <c r="F10" i="1"/>
  <c r="K10" i="1" l="1"/>
  <c r="H10" i="1"/>
  <c r="J10" i="1"/>
  <c r="L10" i="1" l="1"/>
  <c r="M10" i="1"/>
  <c r="N10" i="1" s="1"/>
  <c r="C14" i="1" l="1"/>
  <c r="E14" i="1"/>
  <c r="D14" i="1"/>
  <c r="G14" i="1" l="1"/>
  <c r="F14" i="1"/>
  <c r="I14" i="1" l="1"/>
  <c r="K14" i="1" s="1"/>
  <c r="H14" i="1"/>
  <c r="L14" i="1" l="1"/>
  <c r="M14" i="1"/>
  <c r="N14" i="1" s="1"/>
  <c r="J14" i="1"/>
</calcChain>
</file>

<file path=xl/sharedStrings.xml><?xml version="1.0" encoding="utf-8"?>
<sst xmlns="http://schemas.openxmlformats.org/spreadsheetml/2006/main" count="43" uniqueCount="20">
  <si>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</si>
  <si>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</si>
  <si>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</si>
  <si>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</si>
  <si>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</si>
  <si>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՝</t>
  </si>
  <si>
    <t>10.08.2016թ.</t>
  </si>
  <si>
    <t>25.08.2016թ.</t>
  </si>
  <si>
    <t>09.09.2016թ.</t>
  </si>
  <si>
    <t>26.09.2016թ.</t>
  </si>
  <si>
    <t>11.10.2016թ.</t>
  </si>
  <si>
    <t>26.10.2016թ.</t>
  </si>
  <si>
    <t>10.11.2016թ.</t>
  </si>
  <si>
    <t>25.11.2016թ.</t>
  </si>
  <si>
    <t>12.12.2016թ.</t>
  </si>
  <si>
    <t>27.12.2016թ.</t>
  </si>
  <si>
    <t>11.01.2017թ.</t>
  </si>
  <si>
    <t>Ա/մ. «ԳԱԶ 52-04» (պ/հ.` 179 ՍԼ 63)</t>
  </si>
  <si>
    <t>1985թ.</t>
  </si>
  <si>
    <r>
      <t xml:space="preserve">Գնահատված արժեքը </t>
    </r>
    <r>
      <rPr>
        <b/>
        <sz val="7"/>
        <color rgb="FFFF0000"/>
        <rFont val="GHEA Grapalat"/>
        <family val="3"/>
      </rPr>
      <t>16.06.2016թ</t>
    </r>
    <r>
      <rPr>
        <b/>
        <sz val="7"/>
        <rFont val="GHEA Grapalat"/>
        <family val="3"/>
      </rPr>
      <t xml:space="preserve"> դրությամբ  /դրամ/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</si>
</sst>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rgb="FFFF0000"/>
      <name val="GHEA Grapalat"/>
      <family val="3"/>
    </font>
    <font>
      <b/>
      <sz val="6.5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13</xdr:col>
      <xdr:colOff>514657</xdr:colOff>
      <xdr:row>6</xdr:row>
      <xdr:rowOff>190500</xdr:rowOff>
    </xdr:to>
    <xdr:sp macro="" textlink="">
      <xdr:nvSpPr>
        <xdr:cNvPr id="2" name="TextBox 1"/>
        <xdr:cNvSpPr txBox="1"/>
      </xdr:nvSpPr>
      <xdr:spPr>
        <a:xfrm>
          <a:off x="19050" y="26670"/>
          <a:ext cx="9920748" cy="140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կրթության և գիտության նախարարության տեխնիկական մոդելավորման հանրապետական կենտրոն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ՊՈԱԿ-ի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hy-AM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հաշվեկշռում գտնվող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38407</xdr:colOff>
      <xdr:row>14</xdr:row>
      <xdr:rowOff>38101</xdr:rowOff>
    </xdr:from>
    <xdr:to>
      <xdr:col>14</xdr:col>
      <xdr:colOff>3073</xdr:colOff>
      <xdr:row>32</xdr:row>
      <xdr:rowOff>51289</xdr:rowOff>
    </xdr:to>
    <xdr:sp macro="" textlink="">
      <xdr:nvSpPr>
        <xdr:cNvPr id="3" name="TextBox 2"/>
        <xdr:cNvSpPr txBox="1"/>
      </xdr:nvSpPr>
      <xdr:spPr>
        <a:xfrm>
          <a:off x="38407" y="3159370"/>
          <a:ext cx="9123320" cy="3837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65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Բոլոր աճուրդները սկսվում են 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</a:t>
          </a:r>
          <a:r>
            <a:rPr kumimoji="0" lang="hy-AM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hy-AM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0 -ին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kumimoji="0" lang="ru-RU" sz="65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մինչև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 գնի 5 տոկոսը, մուտքագրման հաշիվն է 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նչյուր 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երկուշաբթի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չորեքշաբթի և հինգշաբթի 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օրերին` ժամը 09:00-13:00 ընկած ժամանակահատվածում, դիմելով 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Սևանի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114 </a:t>
          </a:r>
          <a:r>
            <a:rPr kumimoji="0" lang="ru-RU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hy-AM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en-US" sz="6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055-21-22-19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հանձնարա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 տոկոսի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մասին արձանագրությունը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5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ինտերնետ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</a:t>
          </a:r>
          <a:endParaRPr kumimoji="0" lang="ru-RU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6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  <a:endParaRPr kumimoji="0" lang="hy-AM" sz="6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	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 «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6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ՊՈԱԿ </a:t>
          </a:r>
          <a:endParaRPr kumimoji="0" lang="hy-AM" sz="6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"/>
  <sheetViews>
    <sheetView tabSelected="1" zoomScale="130" zoomScaleNormal="130" workbookViewId="0">
      <selection activeCell="N14" sqref="N14"/>
    </sheetView>
  </sheetViews>
  <sheetFormatPr defaultRowHeight="16.5" x14ac:dyDescent="0.3"/>
  <cols>
    <col min="1" max="1" width="3.85546875" style="1" customWidth="1"/>
    <col min="2" max="2" width="29.28515625" style="1" customWidth="1"/>
    <col min="3" max="14" width="8.7109375" style="1" customWidth="1"/>
    <col min="15" max="16384" width="9.140625" style="1"/>
  </cols>
  <sheetData>
    <row r="6" spans="1:16" ht="15.75" customHeight="1" x14ac:dyDescent="0.3"/>
    <row r="7" spans="1:16" ht="5.25" hidden="1" customHeight="1" x14ac:dyDescent="0.3"/>
    <row r="8" spans="1:16" s="2" customFormat="1" ht="12.75" x14ac:dyDescent="0.25">
      <c r="A8" s="14" t="s">
        <v>0</v>
      </c>
      <c r="B8" s="14" t="s">
        <v>1</v>
      </c>
      <c r="C8" s="17" t="s">
        <v>4</v>
      </c>
      <c r="D8" s="17" t="s">
        <v>19</v>
      </c>
      <c r="E8" s="20" t="s">
        <v>6</v>
      </c>
      <c r="F8" s="21"/>
      <c r="G8" s="20" t="s">
        <v>7</v>
      </c>
      <c r="H8" s="21"/>
      <c r="I8" s="20" t="s">
        <v>8</v>
      </c>
      <c r="J8" s="21"/>
      <c r="K8" s="20" t="s">
        <v>9</v>
      </c>
      <c r="L8" s="21"/>
      <c r="M8" s="20" t="s">
        <v>10</v>
      </c>
      <c r="N8" s="21"/>
    </row>
    <row r="9" spans="1:16" s="2" customFormat="1" ht="42" customHeight="1" x14ac:dyDescent="0.25">
      <c r="A9" s="15"/>
      <c r="B9" s="16"/>
      <c r="C9" s="18"/>
      <c r="D9" s="19"/>
      <c r="E9" s="13" t="s">
        <v>2</v>
      </c>
      <c r="F9" s="13" t="s">
        <v>3</v>
      </c>
      <c r="G9" s="13" t="s">
        <v>2</v>
      </c>
      <c r="H9" s="13" t="s">
        <v>3</v>
      </c>
      <c r="I9" s="13" t="s">
        <v>2</v>
      </c>
      <c r="J9" s="13" t="s">
        <v>3</v>
      </c>
      <c r="K9" s="13" t="s">
        <v>2</v>
      </c>
      <c r="L9" s="13" t="s">
        <v>3</v>
      </c>
      <c r="M9" s="13" t="s">
        <v>2</v>
      </c>
      <c r="N9" s="13" t="s">
        <v>3</v>
      </c>
    </row>
    <row r="10" spans="1:16" s="7" customFormat="1" ht="15.75" customHeight="1" x14ac:dyDescent="0.25">
      <c r="A10" s="9">
        <v>1</v>
      </c>
      <c r="B10" s="10" t="s">
        <v>17</v>
      </c>
      <c r="C10" s="11" t="s">
        <v>18</v>
      </c>
      <c r="D10" s="8">
        <v>320000</v>
      </c>
      <c r="E10" s="8">
        <v>320000</v>
      </c>
      <c r="F10" s="8">
        <f>ROUNDUP(E10*0.05,0)</f>
        <v>16000</v>
      </c>
      <c r="G10" s="8">
        <f>ROUNDUP(E10*0.8,0)</f>
        <v>256000</v>
      </c>
      <c r="H10" s="8">
        <f>ROUNDUP(G10*0.05,0)</f>
        <v>12800</v>
      </c>
      <c r="I10" s="8">
        <f>ROUNDUP(G10*0.8,0)</f>
        <v>204800</v>
      </c>
      <c r="J10" s="8">
        <f>ROUNDUP(I10*0.05,0)</f>
        <v>10240</v>
      </c>
      <c r="K10" s="8">
        <f>ROUNDUP(I10*0.8,0)</f>
        <v>163840</v>
      </c>
      <c r="L10" s="8">
        <f>ROUNDUP(K10*0.05,0)</f>
        <v>8192</v>
      </c>
      <c r="M10" s="8">
        <f>ROUNDUP(K10*0.8,0)</f>
        <v>131072</v>
      </c>
      <c r="N10" s="8">
        <f>ROUNDUP(M10*0.05,0)</f>
        <v>6554</v>
      </c>
      <c r="O10" s="6"/>
    </row>
    <row r="11" spans="1:16" s="7" customFormat="1" ht="13.5" x14ac:dyDescent="0.2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3"/>
      <c r="N11" s="3"/>
      <c r="O11" s="6"/>
      <c r="P11" s="6"/>
    </row>
    <row r="12" spans="1:16" s="2" customFormat="1" ht="12.75" x14ac:dyDescent="0.25">
      <c r="A12" s="14" t="s">
        <v>0</v>
      </c>
      <c r="B12" s="22" t="s">
        <v>1</v>
      </c>
      <c r="C12" s="20" t="s">
        <v>11</v>
      </c>
      <c r="D12" s="21"/>
      <c r="E12" s="20" t="s">
        <v>12</v>
      </c>
      <c r="F12" s="21"/>
      <c r="G12" s="20" t="s">
        <v>13</v>
      </c>
      <c r="H12" s="21"/>
      <c r="I12" s="20" t="s">
        <v>14</v>
      </c>
      <c r="J12" s="21"/>
      <c r="K12" s="20" t="s">
        <v>15</v>
      </c>
      <c r="L12" s="21"/>
      <c r="M12" s="20" t="s">
        <v>16</v>
      </c>
      <c r="N12" s="21"/>
    </row>
    <row r="13" spans="1:16" s="2" customFormat="1" ht="34.5" customHeight="1" x14ac:dyDescent="0.25">
      <c r="A13" s="15"/>
      <c r="B13" s="23"/>
      <c r="C13" s="13" t="s">
        <v>2</v>
      </c>
      <c r="D13" s="13" t="s">
        <v>3</v>
      </c>
      <c r="E13" s="13" t="s">
        <v>2</v>
      </c>
      <c r="F13" s="13" t="s">
        <v>3</v>
      </c>
      <c r="G13" s="13" t="s">
        <v>2</v>
      </c>
      <c r="H13" s="13" t="s">
        <v>3</v>
      </c>
      <c r="I13" s="13" t="s">
        <v>2</v>
      </c>
      <c r="J13" s="13" t="s">
        <v>3</v>
      </c>
      <c r="K13" s="13" t="s">
        <v>2</v>
      </c>
      <c r="L13" s="13" t="s">
        <v>3</v>
      </c>
      <c r="M13" s="13" t="s">
        <v>2</v>
      </c>
      <c r="N13" s="13" t="s">
        <v>3</v>
      </c>
    </row>
    <row r="14" spans="1:16" s="7" customFormat="1" ht="15.75" customHeight="1" x14ac:dyDescent="0.25">
      <c r="A14" s="12">
        <v>1</v>
      </c>
      <c r="B14" s="10" t="s">
        <v>17</v>
      </c>
      <c r="C14" s="8">
        <f>ROUNDUP(M10*0.8,0)</f>
        <v>104858</v>
      </c>
      <c r="D14" s="8">
        <f>ROUNDUP(C14*0.05,0)</f>
        <v>5243</v>
      </c>
      <c r="E14" s="8">
        <f>ROUNDUP(C14*0.8,0)</f>
        <v>83887</v>
      </c>
      <c r="F14" s="8">
        <f>ROUNDUP(E14*0.05,0)</f>
        <v>4195</v>
      </c>
      <c r="G14" s="8">
        <f>ROUNDUP(E14*0.8,0)</f>
        <v>67110</v>
      </c>
      <c r="H14" s="8">
        <f>ROUNDUP(G14*0.05,0)</f>
        <v>3356</v>
      </c>
      <c r="I14" s="8">
        <f>ROUNDUP(G14*0.8,0)</f>
        <v>53688</v>
      </c>
      <c r="J14" s="8">
        <f>ROUNDUP(I14*0.05,0)</f>
        <v>2685</v>
      </c>
      <c r="K14" s="8">
        <f>ROUNDUP(I14*0.8,0)</f>
        <v>42951</v>
      </c>
      <c r="L14" s="8">
        <f>ROUNDUP(K14*0.05,0)</f>
        <v>2148</v>
      </c>
      <c r="M14" s="8">
        <f>ROUNDUP(K14*0.8,0)</f>
        <v>34361</v>
      </c>
      <c r="N14" s="8">
        <f>ROUNDUP(M14*0.05,0)</f>
        <v>1719</v>
      </c>
    </row>
    <row r="20" spans="16:16" x14ac:dyDescent="0.3">
      <c r="P20" s="1" t="s">
        <v>5</v>
      </c>
    </row>
  </sheetData>
  <mergeCells count="17">
    <mergeCell ref="K8:L8"/>
    <mergeCell ref="K12:L12"/>
    <mergeCell ref="G8:H8"/>
    <mergeCell ref="I8:J8"/>
    <mergeCell ref="M8:N8"/>
    <mergeCell ref="I12:J12"/>
    <mergeCell ref="M12:N12"/>
    <mergeCell ref="A12:A13"/>
    <mergeCell ref="B12:B13"/>
    <mergeCell ref="C12:D12"/>
    <mergeCell ref="E12:F12"/>
    <mergeCell ref="G12:H12"/>
    <mergeCell ref="A8:A9"/>
    <mergeCell ref="B8:B9"/>
    <mergeCell ref="C8:C9"/>
    <mergeCell ref="D8:D9"/>
    <mergeCell ref="E8:F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ArtKap-Pet</cp:lastModifiedBy>
  <cp:lastPrinted>2016-07-20T06:50:20Z</cp:lastPrinted>
  <dcterms:created xsi:type="dcterms:W3CDTF">2012-09-27T09:10:38Z</dcterms:created>
  <dcterms:modified xsi:type="dcterms:W3CDTF">2016-07-20T08:09:32Z</dcterms:modified>
</cp:coreProperties>
</file>