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<sst xmlns="http://schemas.openxmlformats.org/spreadsheetml/2006/main" count="36" uniqueCount="18">
  <si>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Հ/Հ</t>
  </si>
  <si>
    <t>Գույքի անվանումը</t>
  </si>
  <si>
    <t>մեկնարկային գին /դրամ/</t>
  </si>
  <si>
    <t>նախավճար /դրամ/</t>
  </si>
  <si>
    <t>Թողարկման/Ձեռքբերման տարեթիվը</t>
  </si>
  <si>
    <t>Ա/մ. «Կուբան Г-1Б1-02 на Г-53 » (պ/հ.`095 ՍԼ 45)</t>
  </si>
  <si>
    <t>Ա/մ. «Կուբան Г-1Б1-02» (պ/հ.`6523 АДО)</t>
  </si>
  <si>
    <r>
      <t xml:space="preserve">Գնահատված արժեքը </t>
    </r>
    <r>
      <rPr>
        <b/>
        <sz val="7"/>
        <color indexed="10"/>
        <rFont val="GHEA Grapalat"/>
        <family val="3"/>
      </rPr>
      <t>02.08.2016թ</t>
    </r>
    <r>
      <rPr>
        <b/>
        <sz val="7"/>
        <rFont val="GHEA Grapalat"/>
        <family val="3"/>
      </rPr>
      <t xml:space="preserve"> դրությամբ  /դրամ/</t>
    </r>
  </si>
  <si>
    <t>1989թ./1992թ.</t>
  </si>
  <si>
    <t>1987թ./1987թ.</t>
  </si>
  <si>
    <t>12.09.2016թ.</t>
  </si>
  <si>
    <t>27.09.2016թ.</t>
  </si>
  <si>
    <t>12.10.2016թ.</t>
  </si>
  <si>
    <t>27.10.2016թ.</t>
  </si>
  <si>
    <t>11.11.2016թ.</t>
  </si>
  <si>
    <t>28.11.2016թ.</t>
  </si>
  <si>
    <t>13.12.2016թ.</t>
  </si>
  <si>
    <t>28.12.2016թ.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</si>
</sst>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7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10"/>
      <name val="GHEA Grapalat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17"/>
      <name val="GHEA Grapalat"/>
      <family val="2"/>
    </font>
    <font>
      <sz val="11"/>
      <color indexed="20"/>
      <name val="GHEA Grapalat"/>
      <family val="2"/>
    </font>
    <font>
      <sz val="11"/>
      <color indexed="60"/>
      <name val="GHEA Grapalat"/>
      <family val="2"/>
    </font>
    <font>
      <sz val="11"/>
      <color indexed="62"/>
      <name val="GHEA Grapalat"/>
      <family val="2"/>
    </font>
    <font>
      <b/>
      <sz val="11"/>
      <color indexed="63"/>
      <name val="GHEA Grapalat"/>
      <family val="2"/>
    </font>
    <font>
      <b/>
      <sz val="11"/>
      <color indexed="52"/>
      <name val="GHEA Grapalat"/>
      <family val="2"/>
    </font>
    <font>
      <sz val="11"/>
      <color indexed="52"/>
      <name val="GHEA Grapalat"/>
      <family val="2"/>
    </font>
    <font>
      <b/>
      <sz val="11"/>
      <color indexed="9"/>
      <name val="GHEA Grapalat"/>
      <family val="2"/>
    </font>
    <font>
      <sz val="11"/>
      <color indexed="10"/>
      <name val="GHEA Grapalat"/>
      <family val="2"/>
    </font>
    <font>
      <i/>
      <sz val="11"/>
      <color indexed="23"/>
      <name val="GHEA Grapalat"/>
      <family val="2"/>
    </font>
    <font>
      <b/>
      <sz val="11"/>
      <color indexed="8"/>
      <name val="GHEA Grapalat"/>
      <family val="2"/>
    </font>
    <font>
      <sz val="11"/>
      <color indexed="9"/>
      <name val="GHEA Grapalat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12"/>
      <color indexed="8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10"/>
      <name val="GHEA Grapalat"/>
      <family val="0"/>
    </font>
    <font>
      <b/>
      <sz val="6"/>
      <color indexed="8"/>
      <name val="GHEA Grapalat"/>
      <family val="0"/>
    </font>
    <font>
      <i/>
      <sz val="6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8"/>
      <color rgb="FFFF0000"/>
      <name val="GHEA Grapalat"/>
      <family val="3"/>
    </font>
    <font>
      <b/>
      <sz val="7"/>
      <color rgb="FFFF0000"/>
      <name val="GHEA Grapalat"/>
      <family val="3"/>
    </font>
    <font>
      <b/>
      <sz val="9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9525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5631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Շիրակի մարզային գրադարան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ոչ առևտրային կազմակերպությ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սեփականության իրավունքով պատկանող 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38100</xdr:colOff>
      <xdr:row>16</xdr:row>
      <xdr:rowOff>47625</xdr:rowOff>
    </xdr:from>
    <xdr:to>
      <xdr:col>11</xdr:col>
      <xdr:colOff>619125</xdr:colOff>
      <xdr:row>30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276600"/>
          <a:ext cx="9525000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 10:30 -ին</a:t>
          </a:r>
          <a:r>
            <a:rPr lang="en-US" cap="none" sz="600" b="0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երկուշաբթիից-ուրբաթ օրերին` ժամը 11:00-17:00 ընկած ժամանակահատվածում, դիմելով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Ամիր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յանին՝ 0312-5-51-36 հեռախոսահամարով: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>
          <a:off x="2495550" y="24384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6"/>
  <sheetViews>
    <sheetView tabSelected="1" zoomScale="124" zoomScaleNormal="124" zoomScalePageLayoutView="0" workbookViewId="0" topLeftCell="A1">
      <selection activeCell="J16" sqref="J16"/>
    </sheetView>
  </sheetViews>
  <sheetFormatPr defaultColWidth="9.140625" defaultRowHeight="15"/>
  <cols>
    <col min="1" max="1" width="3.28125" style="1" customWidth="1"/>
    <col min="2" max="2" width="34.140625" style="1" customWidth="1"/>
    <col min="3" max="3" width="12.00390625" style="1" customWidth="1"/>
    <col min="4" max="4" width="12.28125" style="1" customWidth="1"/>
    <col min="5" max="5" width="11.140625" style="1" customWidth="1"/>
    <col min="6" max="6" width="9.421875" style="1" customWidth="1"/>
    <col min="7" max="7" width="11.140625" style="1" customWidth="1"/>
    <col min="8" max="8" width="9.00390625" style="1" customWidth="1"/>
    <col min="9" max="9" width="11.140625" style="1" customWidth="1"/>
    <col min="10" max="10" width="9.421875" style="1" customWidth="1"/>
    <col min="11" max="11" width="11.140625" style="1" customWidth="1"/>
    <col min="12" max="12" width="9.421875" style="1" customWidth="1"/>
    <col min="13" max="16384" width="9.140625" style="1" customWidth="1"/>
  </cols>
  <sheetData>
    <row r="8" spans="1:12" s="2" customFormat="1" ht="12.75">
      <c r="A8" s="17" t="s">
        <v>0</v>
      </c>
      <c r="B8" s="17" t="s">
        <v>1</v>
      </c>
      <c r="C8" s="22" t="s">
        <v>4</v>
      </c>
      <c r="D8" s="22" t="s">
        <v>7</v>
      </c>
      <c r="E8" s="15" t="s">
        <v>10</v>
      </c>
      <c r="F8" s="16"/>
      <c r="G8" s="15" t="s">
        <v>11</v>
      </c>
      <c r="H8" s="16"/>
      <c r="I8" s="15" t="s">
        <v>12</v>
      </c>
      <c r="J8" s="16"/>
      <c r="K8" s="15" t="s">
        <v>13</v>
      </c>
      <c r="L8" s="16"/>
    </row>
    <row r="9" spans="1:12" s="2" customFormat="1" ht="30.75" customHeight="1">
      <c r="A9" s="18"/>
      <c r="B9" s="21"/>
      <c r="C9" s="23"/>
      <c r="D9" s="24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3" s="7" customFormat="1" ht="15.75" customHeight="1">
      <c r="A10" s="11">
        <v>1</v>
      </c>
      <c r="B10" s="14" t="s">
        <v>5</v>
      </c>
      <c r="C10" s="12" t="s">
        <v>8</v>
      </c>
      <c r="D10" s="13">
        <v>50000</v>
      </c>
      <c r="E10" s="13">
        <v>50000</v>
      </c>
      <c r="F10" s="10">
        <f>ROUNDUP(E10*0.05,0)</f>
        <v>2500</v>
      </c>
      <c r="G10" s="10">
        <f>ROUNDUP(E10*0.8,0)</f>
        <v>40000</v>
      </c>
      <c r="H10" s="10">
        <f>ROUNDUP(G10*0.05,0)</f>
        <v>2000</v>
      </c>
      <c r="I10" s="10">
        <f>ROUNDUP(G10*0.8,0)</f>
        <v>32000</v>
      </c>
      <c r="J10" s="10">
        <f>ROUNDUP(I10*0.05,0)</f>
        <v>1600</v>
      </c>
      <c r="K10" s="10">
        <f>ROUNDUP(I10*0.8,0)</f>
        <v>25600</v>
      </c>
      <c r="L10" s="10">
        <f>ROUNDUP(K10*0.05,0)</f>
        <v>1280</v>
      </c>
      <c r="M10" s="6"/>
    </row>
    <row r="11" spans="1:13" s="7" customFormat="1" ht="15.75" customHeight="1">
      <c r="A11" s="11">
        <v>2</v>
      </c>
      <c r="B11" s="14" t="s">
        <v>6</v>
      </c>
      <c r="C11" s="12" t="s">
        <v>9</v>
      </c>
      <c r="D11" s="13">
        <v>30000</v>
      </c>
      <c r="E11" s="13">
        <v>30000</v>
      </c>
      <c r="F11" s="10">
        <f>ROUNDUP(E11*0.05,0)</f>
        <v>1500</v>
      </c>
      <c r="G11" s="10">
        <f>ROUNDUP(E11*0.8,0)</f>
        <v>24000</v>
      </c>
      <c r="H11" s="10">
        <f>ROUNDUP(G11*0.05,0)</f>
        <v>1200</v>
      </c>
      <c r="I11" s="10">
        <f>ROUNDUP(G11*0.8,0)</f>
        <v>19200</v>
      </c>
      <c r="J11" s="10">
        <f>ROUNDUP(I11*0.05,0)</f>
        <v>960</v>
      </c>
      <c r="K11" s="10">
        <f>ROUNDUP(I11*0.8,0)</f>
        <v>15360</v>
      </c>
      <c r="L11" s="10">
        <f>ROUNDUP(K11*0.05,0)</f>
        <v>768</v>
      </c>
      <c r="M11" s="6"/>
    </row>
    <row r="12" spans="1:14" s="7" customFormat="1" ht="13.5">
      <c r="A12" s="3"/>
      <c r="B12" s="4"/>
      <c r="C12" s="5"/>
      <c r="D12" s="3"/>
      <c r="E12" s="5"/>
      <c r="F12" s="3"/>
      <c r="G12" s="3"/>
      <c r="H12" s="3"/>
      <c r="I12" s="3"/>
      <c r="J12" s="3"/>
      <c r="K12" s="3"/>
      <c r="L12" s="3"/>
      <c r="M12" s="6"/>
      <c r="N12" s="6"/>
    </row>
    <row r="13" spans="1:10" s="2" customFormat="1" ht="12.75">
      <c r="A13" s="17" t="s">
        <v>0</v>
      </c>
      <c r="B13" s="19" t="s">
        <v>1</v>
      </c>
      <c r="C13" s="15" t="s">
        <v>14</v>
      </c>
      <c r="D13" s="16"/>
      <c r="E13" s="15" t="s">
        <v>15</v>
      </c>
      <c r="F13" s="16"/>
      <c r="G13" s="15" t="s">
        <v>16</v>
      </c>
      <c r="H13" s="16"/>
      <c r="I13" s="15" t="s">
        <v>17</v>
      </c>
      <c r="J13" s="16"/>
    </row>
    <row r="14" spans="1:10" s="2" customFormat="1" ht="18">
      <c r="A14" s="18"/>
      <c r="B14" s="20"/>
      <c r="C14" s="8" t="s">
        <v>2</v>
      </c>
      <c r="D14" s="8" t="s">
        <v>3</v>
      </c>
      <c r="E14" s="8" t="s">
        <v>2</v>
      </c>
      <c r="F14" s="8" t="s">
        <v>3</v>
      </c>
      <c r="G14" s="8" t="s">
        <v>2</v>
      </c>
      <c r="H14" s="8" t="s">
        <v>3</v>
      </c>
      <c r="I14" s="8" t="s">
        <v>2</v>
      </c>
      <c r="J14" s="8" t="s">
        <v>3</v>
      </c>
    </row>
    <row r="15" spans="1:10" s="7" customFormat="1" ht="15.75" customHeight="1">
      <c r="A15" s="13">
        <v>1</v>
      </c>
      <c r="B15" s="14" t="s">
        <v>5</v>
      </c>
      <c r="C15" s="10">
        <f>ROUNDUP(K10*0.8,0)</f>
        <v>20480</v>
      </c>
      <c r="D15" s="10">
        <f>ROUNDUP(C15*0.05,0)</f>
        <v>1024</v>
      </c>
      <c r="E15" s="9">
        <f>ROUNDUP(C15*0.8,0)</f>
        <v>16384</v>
      </c>
      <c r="F15" s="10">
        <f>ROUNDUP(E15*0.05,0)</f>
        <v>820</v>
      </c>
      <c r="G15" s="10">
        <f>ROUNDUP(E15*0.8,0)</f>
        <v>13108</v>
      </c>
      <c r="H15" s="10">
        <f>ROUNDUP(G15*0.05,0)</f>
        <v>656</v>
      </c>
      <c r="I15" s="10">
        <f>ROUNDUP(G15*0.8,0)</f>
        <v>10487</v>
      </c>
      <c r="J15" s="10">
        <f>ROUNDUP(I15*0.05,0)</f>
        <v>525</v>
      </c>
    </row>
    <row r="16" spans="1:10" s="7" customFormat="1" ht="15.75" customHeight="1">
      <c r="A16" s="13">
        <v>2</v>
      </c>
      <c r="B16" s="14" t="s">
        <v>6</v>
      </c>
      <c r="C16" s="10">
        <f>ROUNDUP(K11*0.8,0)</f>
        <v>12288</v>
      </c>
      <c r="D16" s="10">
        <f>ROUNDUP(C16*0.05,0)</f>
        <v>615</v>
      </c>
      <c r="E16" s="9">
        <f>ROUNDUP(C16*0.8,0)</f>
        <v>9831</v>
      </c>
      <c r="F16" s="10">
        <f>ROUNDUP(E16*0.05,0)</f>
        <v>492</v>
      </c>
      <c r="G16" s="10">
        <f>ROUNDUP(E16*0.8,0)</f>
        <v>7865</v>
      </c>
      <c r="H16" s="10">
        <f>ROUNDUP(G16*0.05,0)</f>
        <v>394</v>
      </c>
      <c r="I16" s="10">
        <f>ROUNDUP(G16*0.8,0)</f>
        <v>6292</v>
      </c>
      <c r="J16" s="10">
        <f>ROUNDUP(I16*0.05,0)</f>
        <v>315</v>
      </c>
    </row>
  </sheetData>
  <sheetProtection/>
  <mergeCells count="14">
    <mergeCell ref="G8:H8"/>
    <mergeCell ref="I8:J8"/>
    <mergeCell ref="K8:L8"/>
    <mergeCell ref="A13:A14"/>
    <mergeCell ref="B13:B14"/>
    <mergeCell ref="C13:D13"/>
    <mergeCell ref="E13:F13"/>
    <mergeCell ref="G13:H13"/>
    <mergeCell ref="I13:J13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2016-08-15T06:42:44Z</cp:lastPrinted>
  <dcterms:created xsi:type="dcterms:W3CDTF">2012-09-27T09:10:38Z</dcterms:created>
  <dcterms:modified xsi:type="dcterms:W3CDTF">2016-08-15T13:49:03Z</dcterms:modified>
  <cp:category/>
  <cp:version/>
  <cp:contentType/>
  <cp:contentStatus/>
</cp:coreProperties>
</file>