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6215" windowHeight="5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" i="1"/>
  <c r="I10" s="1"/>
  <c r="F10"/>
  <c r="H10" l="1"/>
  <c r="K10"/>
  <c r="J10"/>
  <c r="C14" l="1"/>
  <c r="L10"/>
  <c r="E14" l="1"/>
  <c r="D14"/>
  <c r="G14" l="1"/>
  <c r="F14"/>
  <c r="I14" l="1"/>
  <c r="H14"/>
  <c r="J14" l="1"/>
</calcChain>
</file>

<file path=xl/sharedStrings.xml><?xml version="1.0" encoding="utf-8"?>
<sst xmlns="http://schemas.openxmlformats.org/spreadsheetml/2006/main" count="33" uniqueCount="16">
  <si>
    <t>Հ/Հ</t>
  </si>
  <si>
    <t>Գույքի անվանումը</t>
  </si>
  <si>
    <t>մեկնարկային գին /դրամ/</t>
  </si>
  <si>
    <t>նախավճար /դրամ/</t>
  </si>
  <si>
    <t>1990թ.</t>
  </si>
  <si>
    <t>Թողարկման տարեթիվը</t>
  </si>
  <si>
    <t>12.09.2016թ.</t>
  </si>
  <si>
    <t>27.09.2016թ.</t>
  </si>
  <si>
    <t>12.10.2016թ.</t>
  </si>
  <si>
    <t>27.10.2016թ.</t>
  </si>
  <si>
    <t>11.11.2016թ.</t>
  </si>
  <si>
    <t>28.11.2016թ.</t>
  </si>
  <si>
    <t>13.12.2016թ.</t>
  </si>
  <si>
    <t>28.12.2016թ.</t>
  </si>
  <si>
    <t>Ա/մ. «ԵՐԱԶ-762-V» (պ/հ.` 094 ԼՏ 64)</t>
  </si>
  <si>
    <r>
      <t xml:space="preserve">Գնահատված արժեքը </t>
    </r>
    <r>
      <rPr>
        <b/>
        <sz val="7"/>
        <color theme="1"/>
        <rFont val="GHEA Grapalat"/>
        <family val="3"/>
      </rPr>
      <t xml:space="preserve">27.06.2016թ. </t>
    </r>
    <r>
      <rPr>
        <b/>
        <sz val="7"/>
        <rFont val="GHEA Grapalat"/>
        <family val="3"/>
      </rPr>
      <t>դրությամբ  /դրամ/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</si>
</sst>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theme="1"/>
      <name val="GHEA Grapalat"/>
      <family val="3"/>
    </font>
    <font>
      <b/>
      <sz val="7"/>
      <color theme="1"/>
      <name val="GHEA Grapalat"/>
      <family val="3"/>
    </font>
    <font>
      <b/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514657</xdr:colOff>
      <xdr:row>6</xdr:row>
      <xdr:rowOff>190500</xdr:rowOff>
    </xdr:to>
    <xdr:sp macro="" textlink="">
      <xdr:nvSpPr>
        <xdr:cNvPr id="2" name="TextBox 1"/>
        <xdr:cNvSpPr txBox="1"/>
      </xdr:nvSpPr>
      <xdr:spPr>
        <a:xfrm>
          <a:off x="19050" y="26670"/>
          <a:ext cx="9920748" cy="140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Երևանի </a:t>
          </a:r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Օլիմպոս</a:t>
          </a:r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» 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կրթահամալիր</a:t>
          </a: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ավագ դպրոց</a:t>
          </a:r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» </a:t>
          </a: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պետական ոչ առևտրային կազմակերպությ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ան</a:t>
          </a: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սեփականության իրավունքով պատկանող</a:t>
          </a:r>
          <a:endParaRPr lang="en-US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օտարման ենթակա</a:t>
          </a: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y-AM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գույքը</a:t>
          </a:r>
          <a:endParaRPr lang="ru-RU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14</xdr:row>
      <xdr:rowOff>30726</xdr:rowOff>
    </xdr:from>
    <xdr:to>
      <xdr:col>11</xdr:col>
      <xdr:colOff>622198</xdr:colOff>
      <xdr:row>33</xdr:row>
      <xdr:rowOff>122903</xdr:rowOff>
    </xdr:to>
    <xdr:sp macro="" textlink="">
      <xdr:nvSpPr>
        <xdr:cNvPr id="3" name="TextBox 2"/>
        <xdr:cNvSpPr txBox="1"/>
      </xdr:nvSpPr>
      <xdr:spPr>
        <a:xfrm>
          <a:off x="38407" y="3080262"/>
          <a:ext cx="9302239" cy="4032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ժամը 10:00 -ին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chemeClr val="tx1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700">
            <a:solidFill>
              <a:schemeClr val="tx1"/>
            </a:solidFill>
            <a:latin typeface="GHEA Grapalat" pitchFamily="50" charset="0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700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եր</a:t>
          </a:r>
          <a:r>
            <a:rPr lang="ru-RU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կու</a:t>
          </a:r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շաբթիից-ուրբաթ օրերին` ժամը 09:00-17:00 ընկած ժամանակահատվածում, դիմելով </a:t>
          </a:r>
          <a:r>
            <a:rPr lang="hy-AM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ru-RU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Երևանի </a:t>
          </a:r>
          <a:r>
            <a:rPr lang="hy-AM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ru-RU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Օլիմպոս</a:t>
          </a:r>
          <a:r>
            <a:rPr lang="hy-AM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 </a:t>
          </a:r>
          <a:r>
            <a:rPr lang="ru-RU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կրթահամալիր</a:t>
          </a:r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ru-RU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ավագ դպրոց</a:t>
          </a:r>
          <a:r>
            <a:rPr lang="hy-AM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 </a:t>
          </a:r>
          <a:r>
            <a:rPr lang="en-US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ՊՈԱԿ, զանգահարելով 010-65-34-72 հեռախոսահամարով:</a:t>
          </a:r>
        </a:p>
        <a:p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chemeClr val="tx1"/>
            </a:solidFill>
            <a:latin typeface="GHEA Grapalat" pitchFamily="50" charset="0"/>
          </a:endParaRPr>
        </a:p>
        <a:p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700">
            <a:solidFill>
              <a:schemeClr val="tx1"/>
            </a:solidFill>
            <a:latin typeface="GHEA Grapalat" pitchFamily="50" charset="0"/>
          </a:endParaRPr>
        </a:p>
        <a:p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700">
            <a:solidFill>
              <a:schemeClr val="tx1"/>
            </a:solidFill>
            <a:latin typeface="GHEA Grapalat" pitchFamily="50" charset="0"/>
          </a:endParaRPr>
        </a:p>
        <a:p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700" b="1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workbookViewId="0">
      <selection activeCell="D11" sqref="D11"/>
    </sheetView>
  </sheetViews>
  <sheetFormatPr defaultRowHeight="16.5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8" spans="1:14" s="2" customFormat="1" ht="12.75">
      <c r="A8" s="13" t="s">
        <v>0</v>
      </c>
      <c r="B8" s="13" t="s">
        <v>1</v>
      </c>
      <c r="C8" s="18" t="s">
        <v>5</v>
      </c>
      <c r="D8" s="18" t="s">
        <v>15</v>
      </c>
      <c r="E8" s="11" t="s">
        <v>6</v>
      </c>
      <c r="F8" s="12"/>
      <c r="G8" s="11" t="s">
        <v>7</v>
      </c>
      <c r="H8" s="12"/>
      <c r="I8" s="11" t="s">
        <v>8</v>
      </c>
      <c r="J8" s="12"/>
      <c r="K8" s="11" t="s">
        <v>9</v>
      </c>
      <c r="L8" s="12"/>
    </row>
    <row r="9" spans="1:14" s="2" customFormat="1" ht="39" customHeight="1">
      <c r="A9" s="14"/>
      <c r="B9" s="17"/>
      <c r="C9" s="19"/>
      <c r="D9" s="20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4" s="7" customFormat="1" ht="15.75" customHeight="1">
      <c r="A10" s="21">
        <v>1</v>
      </c>
      <c r="B10" s="22" t="s">
        <v>14</v>
      </c>
      <c r="C10" s="23" t="s">
        <v>4</v>
      </c>
      <c r="D10" s="24">
        <v>75000</v>
      </c>
      <c r="E10" s="24">
        <v>75000</v>
      </c>
      <c r="F10" s="10">
        <f>ROUNDUP(E10*0.05,0)</f>
        <v>3750</v>
      </c>
      <c r="G10" s="10">
        <f>ROUNDUP(E10*0.8,0)</f>
        <v>60000</v>
      </c>
      <c r="H10" s="10">
        <f>ROUNDUP(G10*0.05,0)</f>
        <v>3000</v>
      </c>
      <c r="I10" s="10">
        <f>ROUNDUP(G10*0.8,0)</f>
        <v>48000</v>
      </c>
      <c r="J10" s="10">
        <f>ROUNDUP(I10*0.05,0)</f>
        <v>2400</v>
      </c>
      <c r="K10" s="10">
        <f>ROUNDUP(I10*0.8,0)</f>
        <v>38400</v>
      </c>
      <c r="L10" s="10">
        <f>ROUNDUP(K10*0.05,0)</f>
        <v>1920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3" t="s">
        <v>0</v>
      </c>
      <c r="B12" s="15" t="s">
        <v>1</v>
      </c>
      <c r="C12" s="11" t="s">
        <v>10</v>
      </c>
      <c r="D12" s="12"/>
      <c r="E12" s="11" t="s">
        <v>11</v>
      </c>
      <c r="F12" s="12"/>
      <c r="G12" s="11" t="s">
        <v>12</v>
      </c>
      <c r="H12" s="12"/>
      <c r="I12" s="11" t="s">
        <v>13</v>
      </c>
      <c r="J12" s="12"/>
    </row>
    <row r="13" spans="1:14" s="2" customFormat="1" ht="21">
      <c r="A13" s="14"/>
      <c r="B13" s="16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</row>
    <row r="14" spans="1:14" s="7" customFormat="1" ht="15.75" customHeight="1">
      <c r="A14" s="24">
        <v>1</v>
      </c>
      <c r="B14" s="22" t="s">
        <v>14</v>
      </c>
      <c r="C14" s="24">
        <f>ROUNDUP(K10*0.8,0)</f>
        <v>30720</v>
      </c>
      <c r="D14" s="10">
        <f>ROUNDUP(C14*0.05,0)</f>
        <v>1536</v>
      </c>
      <c r="E14" s="9">
        <f>ROUNDUP(C14*0.8,0)</f>
        <v>24576</v>
      </c>
      <c r="F14" s="10">
        <f>ROUNDUP(E14*0.05,0)</f>
        <v>1229</v>
      </c>
      <c r="G14" s="10">
        <f>ROUNDUP(E14*0.8,0)</f>
        <v>19661</v>
      </c>
      <c r="H14" s="10">
        <f>ROUNDUP(G14*0.05,0)</f>
        <v>984</v>
      </c>
      <c r="I14" s="10">
        <f>ROUNDUP(G14*0.8,0)</f>
        <v>15729</v>
      </c>
      <c r="J14" s="10">
        <f>ROUNDUP(I14*0.05,0)</f>
        <v>787</v>
      </c>
    </row>
  </sheetData>
  <mergeCells count="14"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C8:C9"/>
    <mergeCell ref="D8:D9"/>
    <mergeCell ref="E8:F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Vrej</cp:lastModifiedBy>
  <cp:lastPrinted>2016-08-17T10:28:54Z</cp:lastPrinted>
  <dcterms:created xsi:type="dcterms:W3CDTF">2012-09-27T09:10:38Z</dcterms:created>
  <dcterms:modified xsi:type="dcterms:W3CDTF">2016-08-17T10:28:58Z</dcterms:modified>
</cp:coreProperties>
</file>