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0" windowWidth="16215" windowHeight="55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4" i="1" l="1"/>
  <c r="G10" i="1" l="1"/>
  <c r="I10" i="1" s="1"/>
  <c r="F10" i="1"/>
  <c r="H10" i="1" l="1"/>
  <c r="K10" i="1"/>
  <c r="J10" i="1"/>
  <c r="C14" i="1" l="1"/>
  <c r="L10" i="1"/>
  <c r="E14" i="1" l="1"/>
  <c r="D14" i="1"/>
  <c r="F14" i="1" l="1"/>
  <c r="I14" i="1" l="1"/>
  <c r="K14" i="1" s="1"/>
  <c r="H14" i="1"/>
  <c r="L14" i="1" l="1"/>
  <c r="M14" i="1"/>
  <c r="N14" i="1" s="1"/>
  <c r="J14" i="1"/>
</calcChain>
</file>

<file path=xl/sharedStrings.xml><?xml version="1.0" encoding="utf-8"?>
<sst xmlns="http://schemas.openxmlformats.org/spreadsheetml/2006/main" count="42" uniqueCount="21">
  <si>
    <t>Հ/Հ</t>
  </si>
  <si>
    <t>Գույքի անվանումը</t>
  </si>
  <si>
    <t>մեկնարկային գին /դրամ/</t>
  </si>
  <si>
    <t>նախավճար /դրամ/</t>
  </si>
  <si>
    <t>Ա/մ. «ՎԱԶ 21074-120»  (պ/հ.` 692 US 31)</t>
  </si>
  <si>
    <t>2007թ.</t>
  </si>
  <si>
    <t>Գնահատված արժեքը 09.06.2016թ դրությամբ  /դրամ/</t>
  </si>
  <si>
    <t>08.07.2016թ.</t>
  </si>
  <si>
    <t>25.07.2016թ.</t>
  </si>
  <si>
    <t>09.08.2016թ.</t>
  </si>
  <si>
    <t>24.08.2016թ.</t>
  </si>
  <si>
    <t>08.09.2016թ.</t>
  </si>
  <si>
    <t>23.09.2016թ.</t>
  </si>
  <si>
    <t>10.10.2016թ.</t>
  </si>
  <si>
    <t>25.10.2016թ.</t>
  </si>
  <si>
    <t>24.11.2016թ.</t>
  </si>
  <si>
    <t>09.11.2016թ.</t>
  </si>
  <si>
    <t>Թողարկման տարեթիվ</t>
  </si>
  <si>
    <t xml:space="preserve">ՈՒՇԱԴՐՈՒԹՅՈՒՆ վաճառվել է՝ </t>
  </si>
  <si>
    <t>-</t>
  </si>
  <si>
    <t>լոտ թիվ 1  (Ա/մ. «ՎԱԶ 21074-120» պ/հ.` 692 US 31, թողարկման տարեթիվը՝  2007թ.) 10.10.2016թ.-ին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</si>
</sst>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7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8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13</xdr:col>
      <xdr:colOff>545383</xdr:colOff>
      <xdr:row>6</xdr:row>
      <xdr:rowOff>122903</xdr:rowOff>
    </xdr:to>
    <xdr:sp macro="" textlink="">
      <xdr:nvSpPr>
        <xdr:cNvPr id="2" name="TextBox 1"/>
        <xdr:cNvSpPr txBox="1"/>
      </xdr:nvSpPr>
      <xdr:spPr>
        <a:xfrm>
          <a:off x="19050" y="26670"/>
          <a:ext cx="9283188" cy="1340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2016թ. հունիսի 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4-ի 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թիվ 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59-Ա 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հրաման</a:t>
          </a:r>
          <a:r>
            <a:rPr lang="ru-RU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ով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օտարման 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ենթակա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«Հայաստանի Հանրապետության Գեղարքունիքի մարզպետարանի  աշխատակազմ» պետական կառավարչական հիմնարկի հաշվեկշռում գտնվող 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53770</xdr:colOff>
      <xdr:row>16</xdr:row>
      <xdr:rowOff>7682</xdr:rowOff>
    </xdr:from>
    <xdr:to>
      <xdr:col>13</xdr:col>
      <xdr:colOff>606833</xdr:colOff>
      <xdr:row>39</xdr:row>
      <xdr:rowOff>138267</xdr:rowOff>
    </xdr:to>
    <xdr:sp macro="" textlink="">
      <xdr:nvSpPr>
        <xdr:cNvPr id="3" name="TextBox 2"/>
        <xdr:cNvSpPr txBox="1"/>
      </xdr:nvSpPr>
      <xdr:spPr>
        <a:xfrm>
          <a:off x="53770" y="3771593"/>
          <a:ext cx="9332962" cy="4900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 Համաձայն </a:t>
          </a:r>
          <a:r>
            <a:rPr lang="ru-RU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ՀՀ 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ԿԱ ՊԳԿՎ 2016թ. հունիսի </a:t>
          </a:r>
          <a:r>
            <a:rPr lang="ru-RU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5-ի թիվ 22.11/</a:t>
          </a:r>
          <a:r>
            <a:rPr lang="ru-RU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59431</a:t>
          </a:r>
          <a:r>
            <a:rPr lang="ru-RU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-1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6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գրության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 ա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յուրաքանչյուր  աշխատանքային օր՝ ժամը 9:00-18:00-ը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  այցելելով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ՀՀ Գեղարքունիքի մարզպետարան,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զանգահարելով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0264 2-49-45 հեռախոսահամարով:</a:t>
          </a:r>
        </a:p>
        <a:p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 Համաձայն ՀՀ ԿԱ ՊԳԿՎ պետի 2016թ. </a:t>
          </a:r>
          <a:r>
            <a:rPr lang="en-US" sz="65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հունիսի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 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14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59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-Ա  հրամանի ` գնորդը պարտավորվում է գույքի արժեքի որոշման համար նախատեսված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21600 դրամ (ներառյալ</a:t>
          </a:r>
          <a:r>
            <a:rPr lang="en-US" sz="65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ԱԱՀ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հաշվեհամարին:</a:t>
          </a:r>
          <a:r>
            <a:rPr lang="en-US" sz="65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</a:p>
        <a:p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65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65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65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 11:30-ին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5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50" b="1" i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5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5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5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5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5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աճուրդի մասնակցության վճարի անդորրագիրը, որի չափն է` </a:t>
          </a:r>
          <a:r>
            <a:rPr kumimoji="0" lang="en-GB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20000</a:t>
          </a:r>
          <a:r>
            <a:rPr kumimoji="0" lang="en-GB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(քսան հազար) դրամ, իսկ գույքի գնահատված արժեքը </a:t>
          </a:r>
          <a:r>
            <a:rPr kumimoji="0" lang="en-GB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100000</a:t>
          </a:r>
          <a:r>
            <a:rPr kumimoji="0" lang="en-GB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(հարյուր հազար) դրամ չգերազանցելու դեպքում՝ </a:t>
          </a:r>
          <a:r>
            <a:rPr kumimoji="0" lang="en-GB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5000</a:t>
          </a:r>
          <a:r>
            <a:rPr kumimoji="0" lang="en-GB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(հինգ հազար) դրամ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(վճարվում է 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«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ՊՈԱԿ-ի դրամարկղ), գույքի գնի մեջ չի  ներա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չի վերադարձվում,</a:t>
          </a:r>
        </a:p>
        <a:p>
          <a:pPr lvl="0"/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</a:t>
          </a:r>
          <a:r>
            <a:rPr lang="ru-RU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պատճեն,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5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5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5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pPr lvl="0"/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hy-AM" sz="65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5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65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16"/>
  <sheetViews>
    <sheetView tabSelected="1" zoomScale="124" zoomScaleNormal="124" workbookViewId="0">
      <selection activeCell="O8" sqref="O8"/>
    </sheetView>
  </sheetViews>
  <sheetFormatPr defaultRowHeight="16.5" x14ac:dyDescent="0.3"/>
  <cols>
    <col min="1" max="1" width="3.85546875" style="1" customWidth="1"/>
    <col min="2" max="2" width="21.140625" style="1" customWidth="1"/>
    <col min="3" max="3" width="10.5703125" style="1" customWidth="1"/>
    <col min="4" max="4" width="9.5703125" style="1" customWidth="1"/>
    <col min="5" max="5" width="9.42578125" style="1" customWidth="1"/>
    <col min="6" max="6" width="9.140625" style="1" customWidth="1"/>
    <col min="7" max="7" width="10.5703125" style="1" customWidth="1"/>
    <col min="8" max="8" width="9.140625" style="1" customWidth="1"/>
    <col min="9" max="9" width="10.5703125" style="1" customWidth="1"/>
    <col min="10" max="10" width="8.85546875" style="1" customWidth="1"/>
    <col min="11" max="11" width="10.28515625" style="1" customWidth="1"/>
    <col min="12" max="12" width="9.42578125" style="1" customWidth="1"/>
    <col min="13" max="16384" width="9.140625" style="1"/>
  </cols>
  <sheetData>
    <row r="8" spans="1:14" s="2" customFormat="1" ht="12.75" customHeight="1" x14ac:dyDescent="0.25">
      <c r="A8" s="17" t="s">
        <v>0</v>
      </c>
      <c r="B8" s="17" t="s">
        <v>1</v>
      </c>
      <c r="C8" s="19" t="s">
        <v>17</v>
      </c>
      <c r="D8" s="22" t="s">
        <v>6</v>
      </c>
      <c r="E8" s="15" t="s">
        <v>7</v>
      </c>
      <c r="F8" s="16"/>
      <c r="G8" s="15" t="s">
        <v>8</v>
      </c>
      <c r="H8" s="16"/>
      <c r="I8" s="15" t="s">
        <v>9</v>
      </c>
      <c r="J8" s="16"/>
      <c r="K8" s="15" t="s">
        <v>10</v>
      </c>
      <c r="L8" s="16"/>
    </row>
    <row r="9" spans="1:14" s="2" customFormat="1" ht="39" customHeight="1" x14ac:dyDescent="0.25">
      <c r="A9" s="18"/>
      <c r="B9" s="21"/>
      <c r="C9" s="24"/>
      <c r="D9" s="23"/>
      <c r="E9" s="11" t="s">
        <v>2</v>
      </c>
      <c r="F9" s="11" t="s">
        <v>3</v>
      </c>
      <c r="G9" s="11" t="s">
        <v>2</v>
      </c>
      <c r="H9" s="11" t="s">
        <v>3</v>
      </c>
      <c r="I9" s="11" t="s">
        <v>2</v>
      </c>
      <c r="J9" s="11" t="s">
        <v>3</v>
      </c>
      <c r="K9" s="11" t="s">
        <v>2</v>
      </c>
      <c r="L9" s="11" t="s">
        <v>3</v>
      </c>
    </row>
    <row r="10" spans="1:14" s="7" customFormat="1" ht="21" customHeight="1" x14ac:dyDescent="0.25">
      <c r="A10" s="8">
        <v>1</v>
      </c>
      <c r="B10" s="9" t="s">
        <v>4</v>
      </c>
      <c r="C10" s="10" t="s">
        <v>5</v>
      </c>
      <c r="D10" s="10">
        <v>933000</v>
      </c>
      <c r="E10" s="10">
        <v>933000</v>
      </c>
      <c r="F10" s="10">
        <f>ROUNDUP(E10*0.05,0)</f>
        <v>46650</v>
      </c>
      <c r="G10" s="10">
        <f>ROUNDUP(E10*0.8,0)</f>
        <v>746400</v>
      </c>
      <c r="H10" s="10">
        <f>ROUNDUP(G10*0.05,0)</f>
        <v>37320</v>
      </c>
      <c r="I10" s="10">
        <f>ROUNDUP(G10*0.8,0)</f>
        <v>597120</v>
      </c>
      <c r="J10" s="10">
        <f>ROUNDUP(I10*0.05,0)</f>
        <v>29856</v>
      </c>
      <c r="K10" s="10">
        <f>ROUNDUP(I10*0.8,0)</f>
        <v>477696</v>
      </c>
      <c r="L10" s="10">
        <f>ROUNDUP(K10*0.05,0)</f>
        <v>23885</v>
      </c>
      <c r="M10" s="6"/>
    </row>
    <row r="11" spans="1:14" s="7" customFormat="1" ht="13.5" x14ac:dyDescent="0.2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 x14ac:dyDescent="0.25">
      <c r="A12" s="17" t="s">
        <v>0</v>
      </c>
      <c r="B12" s="19" t="s">
        <v>1</v>
      </c>
      <c r="C12" s="15" t="s">
        <v>11</v>
      </c>
      <c r="D12" s="16"/>
      <c r="E12" s="15" t="s">
        <v>12</v>
      </c>
      <c r="F12" s="16"/>
      <c r="G12" s="15" t="s">
        <v>13</v>
      </c>
      <c r="H12" s="16"/>
      <c r="I12" s="15" t="s">
        <v>14</v>
      </c>
      <c r="J12" s="16"/>
      <c r="K12" s="15" t="s">
        <v>16</v>
      </c>
      <c r="L12" s="16"/>
      <c r="M12" s="15" t="s">
        <v>15</v>
      </c>
      <c r="N12" s="16"/>
    </row>
    <row r="13" spans="1:14" s="2" customFormat="1" ht="31.5" x14ac:dyDescent="0.25">
      <c r="A13" s="18"/>
      <c r="B13" s="20"/>
      <c r="C13" s="11" t="s">
        <v>2</v>
      </c>
      <c r="D13" s="11" t="s">
        <v>3</v>
      </c>
      <c r="E13" s="11" t="s">
        <v>2</v>
      </c>
      <c r="F13" s="11" t="s">
        <v>3</v>
      </c>
      <c r="G13" s="11" t="s">
        <v>2</v>
      </c>
      <c r="H13" s="11" t="s">
        <v>3</v>
      </c>
      <c r="I13" s="11" t="s">
        <v>2</v>
      </c>
      <c r="J13" s="11" t="s">
        <v>3</v>
      </c>
      <c r="K13" s="11" t="s">
        <v>2</v>
      </c>
      <c r="L13" s="11" t="s">
        <v>3</v>
      </c>
      <c r="M13" s="11" t="s">
        <v>2</v>
      </c>
      <c r="N13" s="11" t="s">
        <v>3</v>
      </c>
    </row>
    <row r="14" spans="1:14" s="7" customFormat="1" ht="25.5" customHeight="1" x14ac:dyDescent="0.25">
      <c r="A14" s="10">
        <v>1</v>
      </c>
      <c r="B14" s="9" t="s">
        <v>4</v>
      </c>
      <c r="C14" s="10">
        <f>ROUNDUP(K10*0.8,0)</f>
        <v>382157</v>
      </c>
      <c r="D14" s="10">
        <f>ROUNDUP(C14*0.05,0)</f>
        <v>19108</v>
      </c>
      <c r="E14" s="8">
        <f>ROUNDUP(C14*0.8,0)</f>
        <v>305726</v>
      </c>
      <c r="F14" s="10">
        <f>ROUNDUP(E14*0.05,0)</f>
        <v>15287</v>
      </c>
      <c r="G14" s="10">
        <f>ROUNDUP(E14*0.8,0)</f>
        <v>244581</v>
      </c>
      <c r="H14" s="10">
        <f>ROUNDUP(G14*0.05,0)</f>
        <v>12230</v>
      </c>
      <c r="I14" s="10">
        <f>ROUNDUP(G14*0.8,0)</f>
        <v>195665</v>
      </c>
      <c r="J14" s="10">
        <f>ROUNDUP(I14*0.05,0)</f>
        <v>9784</v>
      </c>
      <c r="K14" s="10">
        <f>ROUNDUP(I14*0.8,0)</f>
        <v>156532</v>
      </c>
      <c r="L14" s="10">
        <f>ROUNDUP(K14*0.05,0)</f>
        <v>7827</v>
      </c>
      <c r="M14" s="10">
        <f>ROUNDUP(K14*0.8,0)</f>
        <v>125226</v>
      </c>
      <c r="N14" s="10">
        <f>ROUNDUP(M14*0.05,0)</f>
        <v>6262</v>
      </c>
    </row>
    <row r="15" spans="1:14" ht="13.5" customHeight="1" x14ac:dyDescent="0.3">
      <c r="A15" s="12" t="s">
        <v>18</v>
      </c>
    </row>
    <row r="16" spans="1:14" ht="13.5" customHeight="1" x14ac:dyDescent="0.3">
      <c r="A16" s="13" t="s">
        <v>19</v>
      </c>
      <c r="B16" s="14" t="s">
        <v>20</v>
      </c>
    </row>
  </sheetData>
  <mergeCells count="16">
    <mergeCell ref="M12:N12"/>
    <mergeCell ref="G8:H8"/>
    <mergeCell ref="I8:J8"/>
    <mergeCell ref="K8:L8"/>
    <mergeCell ref="A12:A13"/>
    <mergeCell ref="B12:B13"/>
    <mergeCell ref="C12:D12"/>
    <mergeCell ref="E12:F12"/>
    <mergeCell ref="G12:H12"/>
    <mergeCell ref="I12:J12"/>
    <mergeCell ref="A8:A9"/>
    <mergeCell ref="B8:B9"/>
    <mergeCell ref="D8:D9"/>
    <mergeCell ref="E8:F8"/>
    <mergeCell ref="K12:L12"/>
    <mergeCell ref="C8:C9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AREV</cp:lastModifiedBy>
  <cp:lastPrinted>2016-10-11T11:12:58Z</cp:lastPrinted>
  <dcterms:created xsi:type="dcterms:W3CDTF">2012-09-27T09:10:38Z</dcterms:created>
  <dcterms:modified xsi:type="dcterms:W3CDTF">2016-10-11T11:14:28Z</dcterms:modified>
</cp:coreProperties>
</file>