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<sst xmlns="http://schemas.openxmlformats.org/spreadsheetml/2006/main" count="88" uniqueCount="45">
  <si>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</si>
  <si>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</si>
  <si>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</si>
  <si>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</si>
  <si>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</si>
  <si>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Գույքի գնահատման հետ կապված վճարը(ներառլալ ԱԱՀ)  /դրամ/</t>
  </si>
  <si>
    <t>Ա/մ. «ՈՒԱԶ 31512» (պ/հ.՝046 ՈՍ 12, սեփ.վկ.՝01BA991212,  ն/հ.՝XTT315120Y0012721)</t>
  </si>
  <si>
    <t>Ա/մ. «ԳԱԶ 24-11» (պ/հ.՝023 ՈՍ 06, սեփ.վկ.՝01BA980943,  ն/հ.՝XTH241100M1406555)</t>
  </si>
  <si>
    <t>Ա/մ. «Դայվու-Լեգանզա (DAEWOO LEGANZA 2.0 I)» (պ/հ.՝118 ՈՍ 01, սեփ.վկ.՝01BA986110,  ն/հ.՝KLAVA69ZEXB183084)</t>
  </si>
  <si>
    <t>Ա/մ. «Ֆորդ (FORD EXPLORER 4.0)» (պ/հ.՝020 ՈՍ 04, սեփ.վկ.՝01BA980940,  ն/հ.՝1FMZU34X4WUA23167)</t>
  </si>
  <si>
    <t>Ա/մ. «Միցուբիշի-Գալանտ (MITSUBISHI GALANT 3.0)» (սեփ.վկ.՝01BA980759,  ն/հ.4A3AA46L1YE138782)</t>
  </si>
  <si>
    <t>Ա/մ. «Սսանգ-Յունգ մուսսո (SSANG YONG MUSSO 3.2 I)» (պ/հ.՝490 ՈՍ 01, սեփ.վկ.՝01BA986106,  ն/հ.՝KPTE0B19STPO81901)</t>
  </si>
  <si>
    <t>Ա/մ. «Պեժո-Պարս (PEUGEOT PARS 1.8 L)» (պ/հ.812 II 01, սեփ.վկ.՝01BA981077,  ն/հ.՝VF34BLFXB71839097)</t>
  </si>
  <si>
    <t>Ա/մ. Մերսեդես-Բենց (MERSEDES-BENZ 190 E 2.0)» (պ/հ.՝005 II 05, սեփ.վկ.՝01BA974795,  ն/հ.՝WDB2010241F459204)</t>
  </si>
  <si>
    <t>Ա/մ. «ՈՒԱԶ 31512» (պ/հ.՝032 ՈՍ 10, սեփ.վկ.՝01BA986008,  ն/հ.՝XTT315120L0274964)</t>
  </si>
  <si>
    <t>Ա/մ. «ՎԱԶ 21061» (պ/հ.՝151 II 02, սեփ.վկ.՝01BA967594,  ն/հ.՝XTA210610V3750186)</t>
  </si>
  <si>
    <t>Ա/մ. «ՈՒԱԶ- 3741  » (պ/հ.՝017 ՈՍ 12, սեփ.վկ.՝01BA991213,  ն/հ.՝XVV3741AZ40000597)</t>
  </si>
  <si>
    <t>Ա/մ. «ԳԱԶ 53» (պ/հ.՝179 ՈՍ 01, սեփ.վկ.՝01BA986177,  ն/հ.՝Թափքը-0115895)</t>
  </si>
  <si>
    <t>Ա/մ. «ՎԱԶ 2106» (պ/հ.՝226 ՈՍ 01, սեփ.վկ.՝01BA975130,  ն/հ.՝XTA210600X4157015)</t>
  </si>
  <si>
    <t>Ա/մ. «ՎԱԶ 21063» (պ/հ.՝049 II 13, սեփ.վկ.՝01BA986015,  ն/հ.՝XTA210630N2840352)</t>
  </si>
  <si>
    <t>Ա/մ. «ՎԱԶ 21061» (պ/հ.՝331 ՈՍ 01-, սեփ.վկ.՝01BA975129,  ն/հ.՝XTA210610T3542595)</t>
  </si>
  <si>
    <t>Ա/մ. «ՎԱԶ 21083» (պ/հ.՝227 ՈՍ 01, սեփ.վկ.՝01BA985885,  ն/հ.՝XTA210810M0890024)</t>
  </si>
  <si>
    <t>Ա/մ. «Դայմլեր-Բենց (DAIMLER BENZ 190 E)» (պ/հ.՝110 II 01, սեփ.վկ.՝01BA969524,  ն/հ.՝WDB20102410029100)</t>
  </si>
  <si>
    <t>Ա/մ. «ՎԱԶ 21061» (պ/հ.110 II 02, սեփ.վկ.՝01BA969035,  ն/հ.՝XTA210610V3749703)</t>
  </si>
  <si>
    <t>Ա/մ. «ԿԱՎԶ 685 M» (պ/հ.՝115 ՈՍ 14, սեփ.վկ.՝01BA980752,  ն/հ.՝Թափքը-170533)</t>
  </si>
  <si>
    <t>Ա/մ. «ՎԱԶ 21061» (պ/հ.՝153 II 01, սեփ.վկ.01BA969305,  ն/հ.՝XTA210610W3903824)</t>
  </si>
  <si>
    <t>Գնահատված արժեքը 21.10.2016թ դրությամբ    /դրամ/</t>
  </si>
  <si>
    <t>07.12.2016թ.</t>
  </si>
  <si>
    <t>22.12.2016թ.</t>
  </si>
  <si>
    <t>16.01.2017թ.</t>
  </si>
  <si>
    <t>31.01.2017թ.</t>
  </si>
  <si>
    <t>15.02.2017թ.</t>
  </si>
  <si>
    <t>02.03.2017թ.</t>
  </si>
  <si>
    <t>17.03.2017թ.</t>
  </si>
  <si>
    <t>03.04.2017թ.</t>
  </si>
  <si>
    <t>18.04.2017թ.</t>
  </si>
  <si>
    <t>03.05.2017թ.</t>
  </si>
  <si>
    <t>Ա/մ. «ՎԱԶ 21061» (պ/հ.՝331 ՈՍ 01, սեփ.վկ.՝01BA975129,  ն/հ.՝XTA210610T3542595)</t>
  </si>
  <si>
    <t xml:space="preserve">ՈՒՇԱԴՐՈՒԹՅՈՒՆ վաճառվել է՝ </t>
  </si>
  <si>
    <t>-</t>
  </si>
  <si>
    <t>լոտ թիվ 19  (Ա/մ. «ՎԱԶ 21061» (պ/հ.110 II 02, սեփ.վկ.՝01BA969035,  ն/հ.՝XTA210610V3749703, թողարկման տարեթիվը՝ 1997թ.) 07.12.2016թ.-ին</t>
  </si>
  <si>
    <t>լոտ թիվ 20  (Ա/մ. «ՎԱԶ 21061» (պ/հ.՝153 II 01, սեփ.վկ.01BA969305,  ն/հ.՝XTA210610W3903824, թողարկման տարեթիվը՝ 1997թ.) 07.12.2016թ.-ին</t>
  </si>
  <si>
    <t>լոտ թիվ 12  (Ա/մ. «ՈՒԱԶ- 3741 » (պ/հ.՝017 ՈՍ 12, սեփ.վկ.՝01BA991213,  ն/հ.՝XVV3741AZ40000597, թողարկման տարեթիվը՝ 2004թ.) 07.12.2016թ.-ին</t>
  </si>
  <si>
    <t>լոտ թիվ 9  (Ա/մ. Մերսեդես-Բենց (MERSEDES-BENZ 190 E 2.0)» (պ/հ.՝005 II 05, սեփ.վկ.՝01BA974795,  ն/հ.՝WDB2010241F459204, թողարկման տարեթիվը՝ 1988թ.) 22.12.2016թ.-ին</t>
  </si>
  <si>
    <t>լոտ թիվ 1  (Ա/մ. «ՈՒԱԶ 31512» (պ/հ.՝046 ՈՍ 12, սեփ.վկ.՝01BA991212,  ն/հ.՝XTT315120Y0012721), թողարկման տարեթիվը՝ 1997թ.) 16.01.2017թ.-ին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</si>
</sst>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7"/>
      <color indexed="8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6"/>
      <color indexed="8"/>
      <name val="GHEA Grapalat"/>
      <family val="3"/>
    </font>
    <font>
      <sz val="10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.5"/>
      <color indexed="8"/>
      <name val="GHEA Grapalat"/>
      <family val="0"/>
    </font>
    <font>
      <b/>
      <sz val="11"/>
      <color indexed="10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6"/>
      <color theme="1"/>
      <name val="GHEA Grapalat"/>
      <family val="3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5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466725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8575"/>
          <a:ext cx="94107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պետի 2016թ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նոյ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եմբերի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4-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119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«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19050</xdr:colOff>
      <xdr:row>58</xdr:row>
      <xdr:rowOff>28575</xdr:rowOff>
    </xdr:from>
    <xdr:to>
      <xdr:col>14</xdr:col>
      <xdr:colOff>0</xdr:colOff>
      <xdr:row>74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4449425"/>
          <a:ext cx="9544050" cy="3162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նոյ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եմբերի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4-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4:30 -ին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մասնակցության վճարի անդորրագիրը, որի չափն է`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(հինգ հազար) դրամ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3" name="Line 7"/>
        <xdr:cNvSpPr>
          <a:spLocks/>
        </xdr:cNvSpPr>
      </xdr:nvSpPr>
      <xdr:spPr>
        <a:xfrm>
          <a:off x="2809875" y="7639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V58"/>
  <sheetViews>
    <sheetView tabSelected="1" zoomScale="124" zoomScaleNormal="124" zoomScalePageLayoutView="0" workbookViewId="0" topLeftCell="A1">
      <selection activeCell="P9" sqref="P9"/>
    </sheetView>
  </sheetViews>
  <sheetFormatPr defaultColWidth="9.140625" defaultRowHeight="15"/>
  <cols>
    <col min="1" max="1" width="3.8515625" style="1" customWidth="1"/>
    <col min="2" max="2" width="38.28125" style="1" customWidth="1"/>
    <col min="3" max="3" width="9.421875" style="1" customWidth="1"/>
    <col min="4" max="4" width="8.28125" style="1" customWidth="1"/>
    <col min="5" max="5" width="8.57421875" style="1" customWidth="1"/>
    <col min="6" max="6" width="8.28125" style="1" customWidth="1"/>
    <col min="7" max="7" width="8.421875" style="1" customWidth="1"/>
    <col min="8" max="8" width="8.28125" style="1" customWidth="1"/>
    <col min="9" max="9" width="8.421875" style="1" customWidth="1"/>
    <col min="10" max="10" width="8.8515625" style="1" customWidth="1"/>
    <col min="11" max="12" width="8.421875" style="1" customWidth="1"/>
    <col min="13" max="13" width="7.57421875" style="1" customWidth="1"/>
    <col min="14" max="14" width="8.28125" style="1" customWidth="1"/>
    <col min="15" max="16384" width="9.140625" style="1" customWidth="1"/>
  </cols>
  <sheetData>
    <row r="7" ht="8.25" customHeight="1"/>
    <row r="8" spans="1:13" s="2" customFormat="1" ht="18.75" customHeight="1">
      <c r="A8" s="28" t="s">
        <v>0</v>
      </c>
      <c r="B8" s="28" t="s">
        <v>1</v>
      </c>
      <c r="C8" s="35" t="s">
        <v>4</v>
      </c>
      <c r="D8" s="30" t="s">
        <v>5</v>
      </c>
      <c r="E8" s="30" t="s">
        <v>26</v>
      </c>
      <c r="F8" s="26" t="s">
        <v>27</v>
      </c>
      <c r="G8" s="27"/>
      <c r="H8" s="26" t="s">
        <v>28</v>
      </c>
      <c r="I8" s="27"/>
      <c r="J8" s="26" t="s">
        <v>29</v>
      </c>
      <c r="K8" s="27"/>
      <c r="L8" s="26" t="s">
        <v>30</v>
      </c>
      <c r="M8" s="27"/>
    </row>
    <row r="9" spans="1:13" s="2" customFormat="1" ht="39" customHeight="1">
      <c r="A9" s="33"/>
      <c r="B9" s="34"/>
      <c r="C9" s="36"/>
      <c r="D9" s="37"/>
      <c r="E9" s="32"/>
      <c r="F9" s="3" t="s">
        <v>2</v>
      </c>
      <c r="G9" s="4" t="s">
        <v>3</v>
      </c>
      <c r="H9" s="4" t="s">
        <v>2</v>
      </c>
      <c r="I9" s="4" t="s">
        <v>3</v>
      </c>
      <c r="J9" s="4" t="s">
        <v>2</v>
      </c>
      <c r="K9" s="4" t="s">
        <v>3</v>
      </c>
      <c r="L9" s="4" t="s">
        <v>2</v>
      </c>
      <c r="M9" s="4" t="s">
        <v>3</v>
      </c>
    </row>
    <row r="10" spans="1:13" s="11" customFormat="1" ht="20.25" customHeight="1">
      <c r="A10" s="7">
        <v>1</v>
      </c>
      <c r="B10" s="12" t="s">
        <v>6</v>
      </c>
      <c r="C10" s="9">
        <v>1997</v>
      </c>
      <c r="D10" s="9">
        <v>21600</v>
      </c>
      <c r="E10" s="9">
        <v>150000</v>
      </c>
      <c r="F10" s="9">
        <v>150000</v>
      </c>
      <c r="G10" s="19">
        <f>ROUNDUP(F10*0.05,0)</f>
        <v>7500</v>
      </c>
      <c r="H10" s="5">
        <f>ROUNDUP(F10*0.8,0)</f>
        <v>120000</v>
      </c>
      <c r="I10" s="5">
        <f>ROUNDUP(H10*0.05,0)</f>
        <v>6000</v>
      </c>
      <c r="J10" s="5">
        <f>ROUNDUP(H10*0.8,0)</f>
        <v>96000</v>
      </c>
      <c r="K10" s="5">
        <f>ROUNDUP(J10*0.05,0)</f>
        <v>4800</v>
      </c>
      <c r="L10" s="5">
        <f>ROUNDUP(J10*0.8,0)</f>
        <v>76800</v>
      </c>
      <c r="M10" s="5">
        <f>ROUNDUP(L10*0.05,0)</f>
        <v>3840</v>
      </c>
    </row>
    <row r="11" spans="1:13" s="11" customFormat="1" ht="20.25" customHeight="1">
      <c r="A11" s="7">
        <v>2</v>
      </c>
      <c r="B11" s="12" t="s">
        <v>7</v>
      </c>
      <c r="C11" s="9">
        <v>1991</v>
      </c>
      <c r="D11" s="9">
        <v>6000</v>
      </c>
      <c r="E11" s="9">
        <v>40000</v>
      </c>
      <c r="F11" s="9">
        <v>40000</v>
      </c>
      <c r="G11" s="19">
        <f aca="true" t="shared" si="0" ref="G11:G29">ROUNDUP(F11*0.05,0)</f>
        <v>2000</v>
      </c>
      <c r="H11" s="5">
        <f aca="true" t="shared" si="1" ref="H11:H29">ROUNDUP(F11*0.8,0)</f>
        <v>32000</v>
      </c>
      <c r="I11" s="5">
        <f aca="true" t="shared" si="2" ref="I11:I29">ROUNDUP(H11*0.05,0)</f>
        <v>1600</v>
      </c>
      <c r="J11" s="5">
        <f aca="true" t="shared" si="3" ref="J11:J29">ROUNDUP(H11*0.8,0)</f>
        <v>25600</v>
      </c>
      <c r="K11" s="5">
        <f aca="true" t="shared" si="4" ref="K11:K29">ROUNDUP(J11*0.05,0)</f>
        <v>1280</v>
      </c>
      <c r="L11" s="5">
        <f aca="true" t="shared" si="5" ref="L11:L29">ROUNDUP(J11*0.8,0)</f>
        <v>20480</v>
      </c>
      <c r="M11" s="5">
        <f aca="true" t="shared" si="6" ref="M11:M29">ROUNDUP(L11*0.05,0)</f>
        <v>1024</v>
      </c>
    </row>
    <row r="12" spans="1:13" s="11" customFormat="1" ht="20.25" customHeight="1">
      <c r="A12" s="7">
        <v>3</v>
      </c>
      <c r="B12" s="12" t="s">
        <v>24</v>
      </c>
      <c r="C12" s="9">
        <v>1986</v>
      </c>
      <c r="D12" s="9">
        <v>6000</v>
      </c>
      <c r="E12" s="9">
        <v>25000</v>
      </c>
      <c r="F12" s="9">
        <v>25000</v>
      </c>
      <c r="G12" s="19">
        <f t="shared" si="0"/>
        <v>1250</v>
      </c>
      <c r="H12" s="5">
        <f t="shared" si="1"/>
        <v>20000</v>
      </c>
      <c r="I12" s="5">
        <f t="shared" si="2"/>
        <v>1000</v>
      </c>
      <c r="J12" s="5">
        <f t="shared" si="3"/>
        <v>16000</v>
      </c>
      <c r="K12" s="5">
        <f t="shared" si="4"/>
        <v>800</v>
      </c>
      <c r="L12" s="5">
        <f t="shared" si="5"/>
        <v>12800</v>
      </c>
      <c r="M12" s="5">
        <f t="shared" si="6"/>
        <v>640</v>
      </c>
    </row>
    <row r="13" spans="1:13" s="11" customFormat="1" ht="20.25" customHeight="1">
      <c r="A13" s="7">
        <v>4</v>
      </c>
      <c r="B13" s="12" t="s">
        <v>8</v>
      </c>
      <c r="C13" s="9">
        <v>2000</v>
      </c>
      <c r="D13" s="9">
        <v>21600</v>
      </c>
      <c r="E13" s="9">
        <v>120000</v>
      </c>
      <c r="F13" s="9">
        <v>120000</v>
      </c>
      <c r="G13" s="19">
        <f t="shared" si="0"/>
        <v>6000</v>
      </c>
      <c r="H13" s="5">
        <f t="shared" si="1"/>
        <v>96000</v>
      </c>
      <c r="I13" s="5">
        <f t="shared" si="2"/>
        <v>4800</v>
      </c>
      <c r="J13" s="5">
        <f t="shared" si="3"/>
        <v>76800</v>
      </c>
      <c r="K13" s="5">
        <f t="shared" si="4"/>
        <v>3840</v>
      </c>
      <c r="L13" s="5">
        <f t="shared" si="5"/>
        <v>61440</v>
      </c>
      <c r="M13" s="5">
        <f t="shared" si="6"/>
        <v>3072</v>
      </c>
    </row>
    <row r="14" spans="1:13" s="11" customFormat="1" ht="22.5" customHeight="1">
      <c r="A14" s="18">
        <v>5</v>
      </c>
      <c r="B14" s="22" t="s">
        <v>10</v>
      </c>
      <c r="C14" s="23">
        <v>2000</v>
      </c>
      <c r="D14" s="23">
        <v>21600</v>
      </c>
      <c r="E14" s="23">
        <v>250000</v>
      </c>
      <c r="F14" s="23">
        <v>250000</v>
      </c>
      <c r="G14" s="19">
        <f t="shared" si="0"/>
        <v>12500</v>
      </c>
      <c r="H14" s="5">
        <f t="shared" si="1"/>
        <v>200000</v>
      </c>
      <c r="I14" s="5">
        <f t="shared" si="2"/>
        <v>10000</v>
      </c>
      <c r="J14" s="5">
        <f t="shared" si="3"/>
        <v>160000</v>
      </c>
      <c r="K14" s="5">
        <f t="shared" si="4"/>
        <v>8000</v>
      </c>
      <c r="L14" s="5">
        <f t="shared" si="5"/>
        <v>128000</v>
      </c>
      <c r="M14" s="5">
        <f t="shared" si="6"/>
        <v>6400</v>
      </c>
    </row>
    <row r="15" spans="1:13" s="11" customFormat="1" ht="25.5" customHeight="1">
      <c r="A15" s="7">
        <v>6</v>
      </c>
      <c r="B15" s="12" t="s">
        <v>9</v>
      </c>
      <c r="C15" s="9">
        <v>1997</v>
      </c>
      <c r="D15" s="9">
        <v>21600</v>
      </c>
      <c r="E15" s="9">
        <v>300000</v>
      </c>
      <c r="F15" s="9">
        <v>300000</v>
      </c>
      <c r="G15" s="19">
        <f t="shared" si="0"/>
        <v>15000</v>
      </c>
      <c r="H15" s="5">
        <f t="shared" si="1"/>
        <v>240000</v>
      </c>
      <c r="I15" s="5">
        <f t="shared" si="2"/>
        <v>12000</v>
      </c>
      <c r="J15" s="5">
        <f t="shared" si="3"/>
        <v>192000</v>
      </c>
      <c r="K15" s="5">
        <f t="shared" si="4"/>
        <v>9600</v>
      </c>
      <c r="L15" s="5">
        <f t="shared" si="5"/>
        <v>153600</v>
      </c>
      <c r="M15" s="5">
        <f t="shared" si="6"/>
        <v>7680</v>
      </c>
    </row>
    <row r="16" spans="1:13" s="11" customFormat="1" ht="20.25" customHeight="1">
      <c r="A16" s="7">
        <v>7</v>
      </c>
      <c r="B16" s="12" t="s">
        <v>11</v>
      </c>
      <c r="C16" s="9">
        <v>1996</v>
      </c>
      <c r="D16" s="9">
        <v>21600</v>
      </c>
      <c r="E16" s="9">
        <v>150000</v>
      </c>
      <c r="F16" s="9">
        <v>150000</v>
      </c>
      <c r="G16" s="19">
        <f t="shared" si="0"/>
        <v>7500</v>
      </c>
      <c r="H16" s="5">
        <f t="shared" si="1"/>
        <v>120000</v>
      </c>
      <c r="I16" s="5">
        <f t="shared" si="2"/>
        <v>6000</v>
      </c>
      <c r="J16" s="5">
        <f t="shared" si="3"/>
        <v>96000</v>
      </c>
      <c r="K16" s="5">
        <f t="shared" si="4"/>
        <v>4800</v>
      </c>
      <c r="L16" s="5">
        <f t="shared" si="5"/>
        <v>76800</v>
      </c>
      <c r="M16" s="5">
        <f t="shared" si="6"/>
        <v>3840</v>
      </c>
    </row>
    <row r="17" spans="1:13" s="11" customFormat="1" ht="20.25" customHeight="1">
      <c r="A17" s="7">
        <v>8</v>
      </c>
      <c r="B17" s="12" t="s">
        <v>12</v>
      </c>
      <c r="C17" s="9">
        <v>2005</v>
      </c>
      <c r="D17" s="9">
        <v>21600</v>
      </c>
      <c r="E17" s="9">
        <v>250000</v>
      </c>
      <c r="F17" s="9">
        <v>250000</v>
      </c>
      <c r="G17" s="19">
        <f t="shared" si="0"/>
        <v>12500</v>
      </c>
      <c r="H17" s="5">
        <f t="shared" si="1"/>
        <v>200000</v>
      </c>
      <c r="I17" s="5">
        <f t="shared" si="2"/>
        <v>10000</v>
      </c>
      <c r="J17" s="5">
        <f t="shared" si="3"/>
        <v>160000</v>
      </c>
      <c r="K17" s="5">
        <f t="shared" si="4"/>
        <v>8000</v>
      </c>
      <c r="L17" s="5">
        <f t="shared" si="5"/>
        <v>128000</v>
      </c>
      <c r="M17" s="5">
        <f t="shared" si="6"/>
        <v>6400</v>
      </c>
    </row>
    <row r="18" spans="1:13" s="11" customFormat="1" ht="20.25" customHeight="1">
      <c r="A18" s="7">
        <v>9</v>
      </c>
      <c r="B18" s="12" t="s">
        <v>13</v>
      </c>
      <c r="C18" s="9">
        <v>1988</v>
      </c>
      <c r="D18" s="9">
        <v>21600</v>
      </c>
      <c r="E18" s="9">
        <v>120000</v>
      </c>
      <c r="F18" s="9">
        <v>120000</v>
      </c>
      <c r="G18" s="19">
        <f t="shared" si="0"/>
        <v>6000</v>
      </c>
      <c r="H18" s="5">
        <f t="shared" si="1"/>
        <v>96000</v>
      </c>
      <c r="I18" s="5">
        <f t="shared" si="2"/>
        <v>4800</v>
      </c>
      <c r="J18" s="5">
        <f t="shared" si="3"/>
        <v>76800</v>
      </c>
      <c r="K18" s="5">
        <f t="shared" si="4"/>
        <v>3840</v>
      </c>
      <c r="L18" s="5">
        <f t="shared" si="5"/>
        <v>61440</v>
      </c>
      <c r="M18" s="5">
        <f t="shared" si="6"/>
        <v>3072</v>
      </c>
    </row>
    <row r="19" spans="1:13" s="11" customFormat="1" ht="20.25" customHeight="1">
      <c r="A19" s="7">
        <v>10</v>
      </c>
      <c r="B19" s="12" t="s">
        <v>14</v>
      </c>
      <c r="C19" s="9">
        <v>1990</v>
      </c>
      <c r="D19" s="9">
        <v>6000</v>
      </c>
      <c r="E19" s="9">
        <v>40000</v>
      </c>
      <c r="F19" s="9">
        <v>40000</v>
      </c>
      <c r="G19" s="19">
        <f t="shared" si="0"/>
        <v>2000</v>
      </c>
      <c r="H19" s="5">
        <f t="shared" si="1"/>
        <v>32000</v>
      </c>
      <c r="I19" s="5">
        <f t="shared" si="2"/>
        <v>1600</v>
      </c>
      <c r="J19" s="5">
        <f t="shared" si="3"/>
        <v>25600</v>
      </c>
      <c r="K19" s="5">
        <f t="shared" si="4"/>
        <v>1280</v>
      </c>
      <c r="L19" s="5">
        <f t="shared" si="5"/>
        <v>20480</v>
      </c>
      <c r="M19" s="5">
        <f t="shared" si="6"/>
        <v>1024</v>
      </c>
    </row>
    <row r="20" spans="1:13" s="11" customFormat="1" ht="20.25" customHeight="1">
      <c r="A20" s="7">
        <v>11</v>
      </c>
      <c r="B20" s="12" t="s">
        <v>15</v>
      </c>
      <c r="C20" s="9">
        <v>1997</v>
      </c>
      <c r="D20" s="9">
        <v>6000</v>
      </c>
      <c r="E20" s="9">
        <v>25000</v>
      </c>
      <c r="F20" s="9">
        <v>25000</v>
      </c>
      <c r="G20" s="19">
        <f t="shared" si="0"/>
        <v>1250</v>
      </c>
      <c r="H20" s="5">
        <f t="shared" si="1"/>
        <v>20000</v>
      </c>
      <c r="I20" s="5">
        <f t="shared" si="2"/>
        <v>1000</v>
      </c>
      <c r="J20" s="5">
        <f t="shared" si="3"/>
        <v>16000</v>
      </c>
      <c r="K20" s="5">
        <f t="shared" si="4"/>
        <v>800</v>
      </c>
      <c r="L20" s="5">
        <f t="shared" si="5"/>
        <v>12800</v>
      </c>
      <c r="M20" s="5">
        <f t="shared" si="6"/>
        <v>640</v>
      </c>
    </row>
    <row r="21" spans="1:13" s="11" customFormat="1" ht="20.25" customHeight="1">
      <c r="A21" s="7">
        <v>12</v>
      </c>
      <c r="B21" s="12" t="s">
        <v>16</v>
      </c>
      <c r="C21" s="9">
        <v>2004</v>
      </c>
      <c r="D21" s="9">
        <v>21600</v>
      </c>
      <c r="E21" s="9">
        <v>150000</v>
      </c>
      <c r="F21" s="9">
        <v>150000</v>
      </c>
      <c r="G21" s="19">
        <f t="shared" si="0"/>
        <v>7500</v>
      </c>
      <c r="H21" s="5">
        <f t="shared" si="1"/>
        <v>120000</v>
      </c>
      <c r="I21" s="5">
        <f t="shared" si="2"/>
        <v>6000</v>
      </c>
      <c r="J21" s="5">
        <f t="shared" si="3"/>
        <v>96000</v>
      </c>
      <c r="K21" s="5">
        <f t="shared" si="4"/>
        <v>4800</v>
      </c>
      <c r="L21" s="5">
        <f t="shared" si="5"/>
        <v>76800</v>
      </c>
      <c r="M21" s="5">
        <f t="shared" si="6"/>
        <v>3840</v>
      </c>
    </row>
    <row r="22" spans="1:13" s="11" customFormat="1" ht="20.25" customHeight="1">
      <c r="A22" s="7">
        <v>13</v>
      </c>
      <c r="B22" s="12" t="s">
        <v>17</v>
      </c>
      <c r="C22" s="9">
        <v>1977</v>
      </c>
      <c r="D22" s="9">
        <v>21600</v>
      </c>
      <c r="E22" s="9">
        <v>120000</v>
      </c>
      <c r="F22" s="9">
        <v>120000</v>
      </c>
      <c r="G22" s="19">
        <f t="shared" si="0"/>
        <v>6000</v>
      </c>
      <c r="H22" s="5">
        <f t="shared" si="1"/>
        <v>96000</v>
      </c>
      <c r="I22" s="5">
        <f t="shared" si="2"/>
        <v>4800</v>
      </c>
      <c r="J22" s="5">
        <f t="shared" si="3"/>
        <v>76800</v>
      </c>
      <c r="K22" s="5">
        <f t="shared" si="4"/>
        <v>3840</v>
      </c>
      <c r="L22" s="5">
        <f t="shared" si="5"/>
        <v>61440</v>
      </c>
      <c r="M22" s="5">
        <f t="shared" si="6"/>
        <v>3072</v>
      </c>
    </row>
    <row r="23" spans="1:13" s="11" customFormat="1" ht="20.25" customHeight="1">
      <c r="A23" s="7">
        <v>14</v>
      </c>
      <c r="B23" s="12" t="s">
        <v>18</v>
      </c>
      <c r="C23" s="9">
        <v>1999</v>
      </c>
      <c r="D23" s="9">
        <v>6000</v>
      </c>
      <c r="E23" s="9">
        <v>25000</v>
      </c>
      <c r="F23" s="9">
        <v>25000</v>
      </c>
      <c r="G23" s="19">
        <f t="shared" si="0"/>
        <v>1250</v>
      </c>
      <c r="H23" s="5">
        <f t="shared" si="1"/>
        <v>20000</v>
      </c>
      <c r="I23" s="5">
        <f t="shared" si="2"/>
        <v>1000</v>
      </c>
      <c r="J23" s="5">
        <f t="shared" si="3"/>
        <v>16000</v>
      </c>
      <c r="K23" s="5">
        <f t="shared" si="4"/>
        <v>800</v>
      </c>
      <c r="L23" s="5">
        <f t="shared" si="5"/>
        <v>12800</v>
      </c>
      <c r="M23" s="5">
        <f t="shared" si="6"/>
        <v>640</v>
      </c>
    </row>
    <row r="24" spans="1:13" s="11" customFormat="1" ht="20.25" customHeight="1">
      <c r="A24" s="7">
        <v>15</v>
      </c>
      <c r="B24" s="12" t="s">
        <v>19</v>
      </c>
      <c r="C24" s="9">
        <v>1992</v>
      </c>
      <c r="D24" s="9">
        <v>6000</v>
      </c>
      <c r="E24" s="9">
        <v>40000</v>
      </c>
      <c r="F24" s="9">
        <v>40000</v>
      </c>
      <c r="G24" s="19">
        <f t="shared" si="0"/>
        <v>2000</v>
      </c>
      <c r="H24" s="5">
        <f t="shared" si="1"/>
        <v>32000</v>
      </c>
      <c r="I24" s="5">
        <f t="shared" si="2"/>
        <v>1600</v>
      </c>
      <c r="J24" s="5">
        <f t="shared" si="3"/>
        <v>25600</v>
      </c>
      <c r="K24" s="5">
        <f t="shared" si="4"/>
        <v>1280</v>
      </c>
      <c r="L24" s="5">
        <f t="shared" si="5"/>
        <v>20480</v>
      </c>
      <c r="M24" s="5">
        <f t="shared" si="6"/>
        <v>1024</v>
      </c>
    </row>
    <row r="25" spans="1:13" s="11" customFormat="1" ht="20.25" customHeight="1">
      <c r="A25" s="7">
        <v>16</v>
      </c>
      <c r="B25" s="12" t="s">
        <v>37</v>
      </c>
      <c r="C25" s="9">
        <v>1995</v>
      </c>
      <c r="D25" s="9">
        <v>6000</v>
      </c>
      <c r="E25" s="9">
        <v>50000</v>
      </c>
      <c r="F25" s="9">
        <v>50000</v>
      </c>
      <c r="G25" s="19">
        <f t="shared" si="0"/>
        <v>2500</v>
      </c>
      <c r="H25" s="5">
        <f t="shared" si="1"/>
        <v>40000</v>
      </c>
      <c r="I25" s="5">
        <f t="shared" si="2"/>
        <v>2000</v>
      </c>
      <c r="J25" s="5">
        <f t="shared" si="3"/>
        <v>32000</v>
      </c>
      <c r="K25" s="5">
        <f t="shared" si="4"/>
        <v>1600</v>
      </c>
      <c r="L25" s="5">
        <f t="shared" si="5"/>
        <v>25600</v>
      </c>
      <c r="M25" s="5">
        <f t="shared" si="6"/>
        <v>1280</v>
      </c>
    </row>
    <row r="26" spans="1:13" s="11" customFormat="1" ht="20.25" customHeight="1">
      <c r="A26" s="7">
        <v>17</v>
      </c>
      <c r="B26" s="12" t="s">
        <v>21</v>
      </c>
      <c r="C26" s="9">
        <v>1991</v>
      </c>
      <c r="D26" s="9">
        <v>6000</v>
      </c>
      <c r="E26" s="9">
        <v>40000</v>
      </c>
      <c r="F26" s="9">
        <v>40000</v>
      </c>
      <c r="G26" s="19">
        <f t="shared" si="0"/>
        <v>2000</v>
      </c>
      <c r="H26" s="5">
        <f t="shared" si="1"/>
        <v>32000</v>
      </c>
      <c r="I26" s="5">
        <f t="shared" si="2"/>
        <v>1600</v>
      </c>
      <c r="J26" s="5">
        <f t="shared" si="3"/>
        <v>25600</v>
      </c>
      <c r="K26" s="5">
        <f t="shared" si="4"/>
        <v>1280</v>
      </c>
      <c r="L26" s="5">
        <f t="shared" si="5"/>
        <v>20480</v>
      </c>
      <c r="M26" s="5">
        <f t="shared" si="6"/>
        <v>1024</v>
      </c>
    </row>
    <row r="27" spans="1:13" s="11" customFormat="1" ht="20.25" customHeight="1">
      <c r="A27" s="7">
        <v>18</v>
      </c>
      <c r="B27" s="12" t="s">
        <v>22</v>
      </c>
      <c r="C27" s="9">
        <v>1983</v>
      </c>
      <c r="D27" s="9">
        <v>21600</v>
      </c>
      <c r="E27" s="9">
        <v>120000</v>
      </c>
      <c r="F27" s="9">
        <v>120000</v>
      </c>
      <c r="G27" s="19">
        <f t="shared" si="0"/>
        <v>6000</v>
      </c>
      <c r="H27" s="5">
        <f t="shared" si="1"/>
        <v>96000</v>
      </c>
      <c r="I27" s="5">
        <f t="shared" si="2"/>
        <v>4800</v>
      </c>
      <c r="J27" s="5">
        <f t="shared" si="3"/>
        <v>76800</v>
      </c>
      <c r="K27" s="5">
        <f t="shared" si="4"/>
        <v>3840</v>
      </c>
      <c r="L27" s="5">
        <f t="shared" si="5"/>
        <v>61440</v>
      </c>
      <c r="M27" s="5">
        <f t="shared" si="6"/>
        <v>3072</v>
      </c>
    </row>
    <row r="28" spans="1:13" s="11" customFormat="1" ht="20.25" customHeight="1">
      <c r="A28" s="13">
        <v>19</v>
      </c>
      <c r="B28" s="12" t="s">
        <v>23</v>
      </c>
      <c r="C28" s="9">
        <v>1997</v>
      </c>
      <c r="D28" s="9">
        <v>6000</v>
      </c>
      <c r="E28" s="9">
        <v>80000</v>
      </c>
      <c r="F28" s="9">
        <v>80000</v>
      </c>
      <c r="G28" s="19">
        <f t="shared" si="0"/>
        <v>4000</v>
      </c>
      <c r="H28" s="5">
        <f t="shared" si="1"/>
        <v>64000</v>
      </c>
      <c r="I28" s="5">
        <f t="shared" si="2"/>
        <v>3200</v>
      </c>
      <c r="J28" s="5">
        <f t="shared" si="3"/>
        <v>51200</v>
      </c>
      <c r="K28" s="5">
        <f t="shared" si="4"/>
        <v>2560</v>
      </c>
      <c r="L28" s="5">
        <f t="shared" si="5"/>
        <v>40960</v>
      </c>
      <c r="M28" s="5">
        <f t="shared" si="6"/>
        <v>2048</v>
      </c>
    </row>
    <row r="29" spans="1:13" s="11" customFormat="1" ht="22.5" customHeight="1">
      <c r="A29" s="13">
        <v>20</v>
      </c>
      <c r="B29" s="12" t="s">
        <v>25</v>
      </c>
      <c r="C29" s="9">
        <v>1997</v>
      </c>
      <c r="D29" s="9">
        <v>6000</v>
      </c>
      <c r="E29" s="9">
        <v>60000</v>
      </c>
      <c r="F29" s="9">
        <v>60000</v>
      </c>
      <c r="G29" s="19">
        <f t="shared" si="0"/>
        <v>3000</v>
      </c>
      <c r="H29" s="5">
        <f t="shared" si="1"/>
        <v>48000</v>
      </c>
      <c r="I29" s="5">
        <f t="shared" si="2"/>
        <v>2400</v>
      </c>
      <c r="J29" s="5">
        <f t="shared" si="3"/>
        <v>38400</v>
      </c>
      <c r="K29" s="5">
        <f t="shared" si="4"/>
        <v>1920</v>
      </c>
      <c r="L29" s="5">
        <f t="shared" si="5"/>
        <v>30720</v>
      </c>
      <c r="M29" s="5">
        <f t="shared" si="6"/>
        <v>1536</v>
      </c>
    </row>
    <row r="30" spans="1:14" s="17" customFormat="1" ht="31.5" customHeight="1">
      <c r="A30" s="6"/>
      <c r="B30" s="14"/>
      <c r="C30" s="15"/>
      <c r="D30" s="16"/>
      <c r="E30" s="16"/>
      <c r="F30" s="16"/>
      <c r="G30" s="16"/>
      <c r="H30" s="6"/>
      <c r="I30" s="6"/>
      <c r="J30" s="6"/>
      <c r="K30" s="6"/>
      <c r="L30" s="6"/>
      <c r="M30" s="6"/>
      <c r="N30" s="6"/>
    </row>
    <row r="31" spans="1:14" s="10" customFormat="1" ht="17.25" customHeight="1">
      <c r="A31" s="28" t="s">
        <v>0</v>
      </c>
      <c r="B31" s="30" t="s">
        <v>1</v>
      </c>
      <c r="C31" s="24" t="s">
        <v>31</v>
      </c>
      <c r="D31" s="25"/>
      <c r="E31" s="24" t="s">
        <v>32</v>
      </c>
      <c r="F31" s="25"/>
      <c r="G31" s="24" t="s">
        <v>33</v>
      </c>
      <c r="H31" s="25"/>
      <c r="I31" s="24" t="s">
        <v>34</v>
      </c>
      <c r="J31" s="25"/>
      <c r="K31" s="24" t="s">
        <v>35</v>
      </c>
      <c r="L31" s="25"/>
      <c r="M31" s="24" t="s">
        <v>36</v>
      </c>
      <c r="N31" s="25"/>
    </row>
    <row r="32" spans="1:14" s="10" customFormat="1" ht="24" customHeight="1">
      <c r="A32" s="29"/>
      <c r="B32" s="31"/>
      <c r="C32" s="4" t="s">
        <v>2</v>
      </c>
      <c r="D32" s="4" t="s">
        <v>3</v>
      </c>
      <c r="E32" s="4" t="s">
        <v>2</v>
      </c>
      <c r="F32" s="4" t="s">
        <v>3</v>
      </c>
      <c r="G32" s="4" t="s">
        <v>2</v>
      </c>
      <c r="H32" s="4" t="s">
        <v>3</v>
      </c>
      <c r="I32" s="4" t="s">
        <v>2</v>
      </c>
      <c r="J32" s="4" t="s">
        <v>3</v>
      </c>
      <c r="K32" s="4" t="s">
        <v>2</v>
      </c>
      <c r="L32" s="4" t="s">
        <v>3</v>
      </c>
      <c r="M32" s="4" t="s">
        <v>2</v>
      </c>
      <c r="N32" s="4" t="s">
        <v>3</v>
      </c>
    </row>
    <row r="33" spans="1:14" s="11" customFormat="1" ht="21" customHeight="1">
      <c r="A33" s="7">
        <v>1</v>
      </c>
      <c r="B33" s="12" t="s">
        <v>6</v>
      </c>
      <c r="C33" s="8">
        <f>ROUNDUP(L10*0.8,0)</f>
        <v>61440</v>
      </c>
      <c r="D33" s="5">
        <f>ROUNDUP(C33*0.05,0)</f>
        <v>3072</v>
      </c>
      <c r="E33" s="5">
        <f>ROUNDUP(C33*0.8,0)</f>
        <v>49152</v>
      </c>
      <c r="F33" s="5">
        <f>ROUNDUP(E33*0.05,0)</f>
        <v>2458</v>
      </c>
      <c r="G33" s="5">
        <f>ROUNDUP(E33*0.8,0)</f>
        <v>39322</v>
      </c>
      <c r="H33" s="5">
        <f>ROUNDUP(G33*0.05,0)</f>
        <v>1967</v>
      </c>
      <c r="I33" s="5">
        <f>ROUNDUP(G33*0.8,0)</f>
        <v>31458</v>
      </c>
      <c r="J33" s="5">
        <f>ROUNDUP(I33*0.05,0)</f>
        <v>1573</v>
      </c>
      <c r="K33" s="5">
        <f aca="true" t="shared" si="7" ref="K33:K52">ROUNDUP(I33*0.8,0)</f>
        <v>25167</v>
      </c>
      <c r="L33" s="5">
        <f>ROUNDUP(K33*0.05,0)</f>
        <v>1259</v>
      </c>
      <c r="M33" s="5">
        <f aca="true" t="shared" si="8" ref="M33:M52">ROUNDUP(K33*0.8,0)</f>
        <v>20134</v>
      </c>
      <c r="N33" s="5">
        <f aca="true" t="shared" si="9" ref="N33:N52">ROUNDUP(M33*0.05,0)</f>
        <v>1007</v>
      </c>
    </row>
    <row r="34" spans="1:14" s="11" customFormat="1" ht="21" customHeight="1">
      <c r="A34" s="7">
        <v>2</v>
      </c>
      <c r="B34" s="12" t="s">
        <v>7</v>
      </c>
      <c r="C34" s="19">
        <f aca="true" t="shared" si="10" ref="C34:C52">ROUNDUP(L11*0.8,0)</f>
        <v>16384</v>
      </c>
      <c r="D34" s="5">
        <f aca="true" t="shared" si="11" ref="D34:D52">ROUNDUP(C34*0.05,0)</f>
        <v>820</v>
      </c>
      <c r="E34" s="5">
        <f aca="true" t="shared" si="12" ref="E34:E52">ROUNDUP(C34*0.8,0)</f>
        <v>13108</v>
      </c>
      <c r="F34" s="5">
        <f aca="true" t="shared" si="13" ref="F34:F52">ROUNDUP(E34*0.05,0)</f>
        <v>656</v>
      </c>
      <c r="G34" s="5">
        <f aca="true" t="shared" si="14" ref="G34:G52">ROUNDUP(E34*0.8,0)</f>
        <v>10487</v>
      </c>
      <c r="H34" s="5">
        <f aca="true" t="shared" si="15" ref="H34:H52">ROUNDUP(G34*0.05,0)</f>
        <v>525</v>
      </c>
      <c r="I34" s="5">
        <f aca="true" t="shared" si="16" ref="I34:I52">ROUNDUP(G34*0.8,0)</f>
        <v>8390</v>
      </c>
      <c r="J34" s="5">
        <f aca="true" t="shared" si="17" ref="J34:J52">ROUNDUP(I34*0.05,0)</f>
        <v>420</v>
      </c>
      <c r="K34" s="5">
        <f t="shared" si="7"/>
        <v>6712</v>
      </c>
      <c r="L34" s="5">
        <f aca="true" t="shared" si="18" ref="L34:L52">ROUNDUP(K34*0.05,0)</f>
        <v>336</v>
      </c>
      <c r="M34" s="5">
        <f t="shared" si="8"/>
        <v>5370</v>
      </c>
      <c r="N34" s="5">
        <f t="shared" si="9"/>
        <v>269</v>
      </c>
    </row>
    <row r="35" spans="1:14" s="11" customFormat="1" ht="21" customHeight="1">
      <c r="A35" s="18">
        <v>3</v>
      </c>
      <c r="B35" s="12" t="s">
        <v>24</v>
      </c>
      <c r="C35" s="19">
        <f t="shared" si="10"/>
        <v>10240</v>
      </c>
      <c r="D35" s="5">
        <f t="shared" si="11"/>
        <v>512</v>
      </c>
      <c r="E35" s="5">
        <f t="shared" si="12"/>
        <v>8192</v>
      </c>
      <c r="F35" s="5">
        <f t="shared" si="13"/>
        <v>410</v>
      </c>
      <c r="G35" s="5">
        <f t="shared" si="14"/>
        <v>6554</v>
      </c>
      <c r="H35" s="5">
        <f t="shared" si="15"/>
        <v>328</v>
      </c>
      <c r="I35" s="5">
        <f t="shared" si="16"/>
        <v>5244</v>
      </c>
      <c r="J35" s="5">
        <f t="shared" si="17"/>
        <v>263</v>
      </c>
      <c r="K35" s="5">
        <f t="shared" si="7"/>
        <v>4196</v>
      </c>
      <c r="L35" s="5">
        <f t="shared" si="18"/>
        <v>210</v>
      </c>
      <c r="M35" s="5">
        <f t="shared" si="8"/>
        <v>3357</v>
      </c>
      <c r="N35" s="5">
        <f t="shared" si="9"/>
        <v>168</v>
      </c>
    </row>
    <row r="36" spans="1:14" s="11" customFormat="1" ht="21" customHeight="1">
      <c r="A36" s="18">
        <v>4</v>
      </c>
      <c r="B36" s="12" t="s">
        <v>8</v>
      </c>
      <c r="C36" s="19">
        <f t="shared" si="10"/>
        <v>49152</v>
      </c>
      <c r="D36" s="5">
        <f t="shared" si="11"/>
        <v>2458</v>
      </c>
      <c r="E36" s="5">
        <f t="shared" si="12"/>
        <v>39322</v>
      </c>
      <c r="F36" s="5">
        <f t="shared" si="13"/>
        <v>1967</v>
      </c>
      <c r="G36" s="5">
        <f t="shared" si="14"/>
        <v>31458</v>
      </c>
      <c r="H36" s="5">
        <f t="shared" si="15"/>
        <v>1573</v>
      </c>
      <c r="I36" s="5">
        <f t="shared" si="16"/>
        <v>25167</v>
      </c>
      <c r="J36" s="5">
        <f t="shared" si="17"/>
        <v>1259</v>
      </c>
      <c r="K36" s="5">
        <f t="shared" si="7"/>
        <v>20134</v>
      </c>
      <c r="L36" s="5">
        <f t="shared" si="18"/>
        <v>1007</v>
      </c>
      <c r="M36" s="5">
        <f t="shared" si="8"/>
        <v>16108</v>
      </c>
      <c r="N36" s="5">
        <f t="shared" si="9"/>
        <v>806</v>
      </c>
    </row>
    <row r="37" spans="1:14" s="11" customFormat="1" ht="21" customHeight="1">
      <c r="A37" s="18">
        <v>5</v>
      </c>
      <c r="B37" s="22" t="s">
        <v>10</v>
      </c>
      <c r="C37" s="19">
        <f t="shared" si="10"/>
        <v>102400</v>
      </c>
      <c r="D37" s="5">
        <f t="shared" si="11"/>
        <v>5120</v>
      </c>
      <c r="E37" s="5">
        <f t="shared" si="12"/>
        <v>81920</v>
      </c>
      <c r="F37" s="5">
        <f t="shared" si="13"/>
        <v>4096</v>
      </c>
      <c r="G37" s="5">
        <f t="shared" si="14"/>
        <v>65536</v>
      </c>
      <c r="H37" s="5">
        <f t="shared" si="15"/>
        <v>3277</v>
      </c>
      <c r="I37" s="5">
        <f t="shared" si="16"/>
        <v>52429</v>
      </c>
      <c r="J37" s="5">
        <f t="shared" si="17"/>
        <v>2622</v>
      </c>
      <c r="K37" s="5">
        <f t="shared" si="7"/>
        <v>41944</v>
      </c>
      <c r="L37" s="5">
        <f t="shared" si="18"/>
        <v>2098</v>
      </c>
      <c r="M37" s="5">
        <f t="shared" si="8"/>
        <v>33556</v>
      </c>
      <c r="N37" s="5">
        <f t="shared" si="9"/>
        <v>1678</v>
      </c>
    </row>
    <row r="38" spans="1:14" s="11" customFormat="1" ht="21" customHeight="1">
      <c r="A38" s="18">
        <v>6</v>
      </c>
      <c r="B38" s="12" t="s">
        <v>9</v>
      </c>
      <c r="C38" s="19">
        <f t="shared" si="10"/>
        <v>122880</v>
      </c>
      <c r="D38" s="5">
        <f t="shared" si="11"/>
        <v>6144</v>
      </c>
      <c r="E38" s="5">
        <f t="shared" si="12"/>
        <v>98304</v>
      </c>
      <c r="F38" s="5">
        <f t="shared" si="13"/>
        <v>4916</v>
      </c>
      <c r="G38" s="5">
        <f t="shared" si="14"/>
        <v>78644</v>
      </c>
      <c r="H38" s="5">
        <f t="shared" si="15"/>
        <v>3933</v>
      </c>
      <c r="I38" s="5">
        <f t="shared" si="16"/>
        <v>62916</v>
      </c>
      <c r="J38" s="5">
        <f t="shared" si="17"/>
        <v>3146</v>
      </c>
      <c r="K38" s="5">
        <f t="shared" si="7"/>
        <v>50333</v>
      </c>
      <c r="L38" s="5">
        <f t="shared" si="18"/>
        <v>2517</v>
      </c>
      <c r="M38" s="5">
        <f t="shared" si="8"/>
        <v>40267</v>
      </c>
      <c r="N38" s="5">
        <f t="shared" si="9"/>
        <v>2014</v>
      </c>
    </row>
    <row r="39" spans="1:14" s="11" customFormat="1" ht="21" customHeight="1">
      <c r="A39" s="18">
        <v>7</v>
      </c>
      <c r="B39" s="12" t="s">
        <v>11</v>
      </c>
      <c r="C39" s="19">
        <f t="shared" si="10"/>
        <v>61440</v>
      </c>
      <c r="D39" s="5">
        <f t="shared" si="11"/>
        <v>3072</v>
      </c>
      <c r="E39" s="5">
        <f t="shared" si="12"/>
        <v>49152</v>
      </c>
      <c r="F39" s="5">
        <f t="shared" si="13"/>
        <v>2458</v>
      </c>
      <c r="G39" s="5">
        <f t="shared" si="14"/>
        <v>39322</v>
      </c>
      <c r="H39" s="5">
        <f t="shared" si="15"/>
        <v>1967</v>
      </c>
      <c r="I39" s="5">
        <f t="shared" si="16"/>
        <v>31458</v>
      </c>
      <c r="J39" s="5">
        <f t="shared" si="17"/>
        <v>1573</v>
      </c>
      <c r="K39" s="5">
        <f t="shared" si="7"/>
        <v>25167</v>
      </c>
      <c r="L39" s="5">
        <f t="shared" si="18"/>
        <v>1259</v>
      </c>
      <c r="M39" s="5">
        <f t="shared" si="8"/>
        <v>20134</v>
      </c>
      <c r="N39" s="5">
        <f t="shared" si="9"/>
        <v>1007</v>
      </c>
    </row>
    <row r="40" spans="1:14" s="11" customFormat="1" ht="21" customHeight="1">
      <c r="A40" s="18">
        <v>8</v>
      </c>
      <c r="B40" s="12" t="s">
        <v>12</v>
      </c>
      <c r="C40" s="19">
        <f t="shared" si="10"/>
        <v>102400</v>
      </c>
      <c r="D40" s="5">
        <f t="shared" si="11"/>
        <v>5120</v>
      </c>
      <c r="E40" s="5">
        <f t="shared" si="12"/>
        <v>81920</v>
      </c>
      <c r="F40" s="5">
        <f t="shared" si="13"/>
        <v>4096</v>
      </c>
      <c r="G40" s="5">
        <f t="shared" si="14"/>
        <v>65536</v>
      </c>
      <c r="H40" s="5">
        <f t="shared" si="15"/>
        <v>3277</v>
      </c>
      <c r="I40" s="5">
        <f t="shared" si="16"/>
        <v>52429</v>
      </c>
      <c r="J40" s="5">
        <f t="shared" si="17"/>
        <v>2622</v>
      </c>
      <c r="K40" s="5">
        <f t="shared" si="7"/>
        <v>41944</v>
      </c>
      <c r="L40" s="5">
        <f t="shared" si="18"/>
        <v>2098</v>
      </c>
      <c r="M40" s="5">
        <f t="shared" si="8"/>
        <v>33556</v>
      </c>
      <c r="N40" s="5">
        <f t="shared" si="9"/>
        <v>1678</v>
      </c>
    </row>
    <row r="41" spans="1:14" s="11" customFormat="1" ht="21" customHeight="1">
      <c r="A41" s="18">
        <v>9</v>
      </c>
      <c r="B41" s="12" t="s">
        <v>13</v>
      </c>
      <c r="C41" s="19">
        <f t="shared" si="10"/>
        <v>49152</v>
      </c>
      <c r="D41" s="5">
        <f t="shared" si="11"/>
        <v>2458</v>
      </c>
      <c r="E41" s="5">
        <f t="shared" si="12"/>
        <v>39322</v>
      </c>
      <c r="F41" s="5">
        <f t="shared" si="13"/>
        <v>1967</v>
      </c>
      <c r="G41" s="5">
        <f t="shared" si="14"/>
        <v>31458</v>
      </c>
      <c r="H41" s="5">
        <f t="shared" si="15"/>
        <v>1573</v>
      </c>
      <c r="I41" s="5">
        <f t="shared" si="16"/>
        <v>25167</v>
      </c>
      <c r="J41" s="5">
        <f t="shared" si="17"/>
        <v>1259</v>
      </c>
      <c r="K41" s="5">
        <f t="shared" si="7"/>
        <v>20134</v>
      </c>
      <c r="L41" s="5">
        <f t="shared" si="18"/>
        <v>1007</v>
      </c>
      <c r="M41" s="5">
        <f t="shared" si="8"/>
        <v>16108</v>
      </c>
      <c r="N41" s="5">
        <f t="shared" si="9"/>
        <v>806</v>
      </c>
    </row>
    <row r="42" spans="1:14" s="11" customFormat="1" ht="21" customHeight="1">
      <c r="A42" s="18">
        <v>10</v>
      </c>
      <c r="B42" s="12" t="s">
        <v>14</v>
      </c>
      <c r="C42" s="19">
        <f t="shared" si="10"/>
        <v>16384</v>
      </c>
      <c r="D42" s="5">
        <f t="shared" si="11"/>
        <v>820</v>
      </c>
      <c r="E42" s="5">
        <f t="shared" si="12"/>
        <v>13108</v>
      </c>
      <c r="F42" s="5">
        <f t="shared" si="13"/>
        <v>656</v>
      </c>
      <c r="G42" s="5">
        <f t="shared" si="14"/>
        <v>10487</v>
      </c>
      <c r="H42" s="5">
        <f t="shared" si="15"/>
        <v>525</v>
      </c>
      <c r="I42" s="5">
        <f t="shared" si="16"/>
        <v>8390</v>
      </c>
      <c r="J42" s="5">
        <f t="shared" si="17"/>
        <v>420</v>
      </c>
      <c r="K42" s="5">
        <f t="shared" si="7"/>
        <v>6712</v>
      </c>
      <c r="L42" s="5">
        <f t="shared" si="18"/>
        <v>336</v>
      </c>
      <c r="M42" s="5">
        <f t="shared" si="8"/>
        <v>5370</v>
      </c>
      <c r="N42" s="5">
        <f t="shared" si="9"/>
        <v>269</v>
      </c>
    </row>
    <row r="43" spans="1:14" s="11" customFormat="1" ht="21" customHeight="1">
      <c r="A43" s="18">
        <v>11</v>
      </c>
      <c r="B43" s="12" t="s">
        <v>15</v>
      </c>
      <c r="C43" s="19">
        <f t="shared" si="10"/>
        <v>10240</v>
      </c>
      <c r="D43" s="5">
        <f t="shared" si="11"/>
        <v>512</v>
      </c>
      <c r="E43" s="5">
        <f t="shared" si="12"/>
        <v>8192</v>
      </c>
      <c r="F43" s="5">
        <f t="shared" si="13"/>
        <v>410</v>
      </c>
      <c r="G43" s="5">
        <f t="shared" si="14"/>
        <v>6554</v>
      </c>
      <c r="H43" s="5">
        <f t="shared" si="15"/>
        <v>328</v>
      </c>
      <c r="I43" s="5">
        <f t="shared" si="16"/>
        <v>5244</v>
      </c>
      <c r="J43" s="5">
        <f t="shared" si="17"/>
        <v>263</v>
      </c>
      <c r="K43" s="5">
        <f t="shared" si="7"/>
        <v>4196</v>
      </c>
      <c r="L43" s="5">
        <f t="shared" si="18"/>
        <v>210</v>
      </c>
      <c r="M43" s="5">
        <f t="shared" si="8"/>
        <v>3357</v>
      </c>
      <c r="N43" s="5">
        <f t="shared" si="9"/>
        <v>168</v>
      </c>
    </row>
    <row r="44" spans="1:14" s="11" customFormat="1" ht="21" customHeight="1">
      <c r="A44" s="18">
        <v>12</v>
      </c>
      <c r="B44" s="12" t="s">
        <v>16</v>
      </c>
      <c r="C44" s="19">
        <f t="shared" si="10"/>
        <v>61440</v>
      </c>
      <c r="D44" s="5">
        <f t="shared" si="11"/>
        <v>3072</v>
      </c>
      <c r="E44" s="5">
        <f t="shared" si="12"/>
        <v>49152</v>
      </c>
      <c r="F44" s="5">
        <f t="shared" si="13"/>
        <v>2458</v>
      </c>
      <c r="G44" s="5">
        <f t="shared" si="14"/>
        <v>39322</v>
      </c>
      <c r="H44" s="5">
        <f t="shared" si="15"/>
        <v>1967</v>
      </c>
      <c r="I44" s="5">
        <f t="shared" si="16"/>
        <v>31458</v>
      </c>
      <c r="J44" s="5">
        <f t="shared" si="17"/>
        <v>1573</v>
      </c>
      <c r="K44" s="5">
        <f t="shared" si="7"/>
        <v>25167</v>
      </c>
      <c r="L44" s="5">
        <f t="shared" si="18"/>
        <v>1259</v>
      </c>
      <c r="M44" s="5">
        <f t="shared" si="8"/>
        <v>20134</v>
      </c>
      <c r="N44" s="5">
        <f t="shared" si="9"/>
        <v>1007</v>
      </c>
    </row>
    <row r="45" spans="1:14" s="11" customFormat="1" ht="21" customHeight="1">
      <c r="A45" s="18">
        <v>13</v>
      </c>
      <c r="B45" s="12" t="s">
        <v>17</v>
      </c>
      <c r="C45" s="19">
        <f t="shared" si="10"/>
        <v>49152</v>
      </c>
      <c r="D45" s="5">
        <f t="shared" si="11"/>
        <v>2458</v>
      </c>
      <c r="E45" s="5">
        <f t="shared" si="12"/>
        <v>39322</v>
      </c>
      <c r="F45" s="5">
        <f t="shared" si="13"/>
        <v>1967</v>
      </c>
      <c r="G45" s="5">
        <f t="shared" si="14"/>
        <v>31458</v>
      </c>
      <c r="H45" s="5">
        <f t="shared" si="15"/>
        <v>1573</v>
      </c>
      <c r="I45" s="5">
        <f t="shared" si="16"/>
        <v>25167</v>
      </c>
      <c r="J45" s="5">
        <f t="shared" si="17"/>
        <v>1259</v>
      </c>
      <c r="K45" s="5">
        <f t="shared" si="7"/>
        <v>20134</v>
      </c>
      <c r="L45" s="5">
        <f t="shared" si="18"/>
        <v>1007</v>
      </c>
      <c r="M45" s="5">
        <f t="shared" si="8"/>
        <v>16108</v>
      </c>
      <c r="N45" s="5">
        <f t="shared" si="9"/>
        <v>806</v>
      </c>
    </row>
    <row r="46" spans="1:14" s="11" customFormat="1" ht="21" customHeight="1">
      <c r="A46" s="18">
        <v>14</v>
      </c>
      <c r="B46" s="12" t="s">
        <v>18</v>
      </c>
      <c r="C46" s="19">
        <f t="shared" si="10"/>
        <v>10240</v>
      </c>
      <c r="D46" s="5">
        <f t="shared" si="11"/>
        <v>512</v>
      </c>
      <c r="E46" s="5">
        <f t="shared" si="12"/>
        <v>8192</v>
      </c>
      <c r="F46" s="5">
        <f t="shared" si="13"/>
        <v>410</v>
      </c>
      <c r="G46" s="5">
        <f t="shared" si="14"/>
        <v>6554</v>
      </c>
      <c r="H46" s="5">
        <f t="shared" si="15"/>
        <v>328</v>
      </c>
      <c r="I46" s="5">
        <f t="shared" si="16"/>
        <v>5244</v>
      </c>
      <c r="J46" s="5">
        <f t="shared" si="17"/>
        <v>263</v>
      </c>
      <c r="K46" s="5">
        <f t="shared" si="7"/>
        <v>4196</v>
      </c>
      <c r="L46" s="5">
        <f t="shared" si="18"/>
        <v>210</v>
      </c>
      <c r="M46" s="5">
        <f t="shared" si="8"/>
        <v>3357</v>
      </c>
      <c r="N46" s="5">
        <f t="shared" si="9"/>
        <v>168</v>
      </c>
    </row>
    <row r="47" spans="1:14" s="11" customFormat="1" ht="21" customHeight="1">
      <c r="A47" s="18">
        <v>15</v>
      </c>
      <c r="B47" s="12" t="s">
        <v>19</v>
      </c>
      <c r="C47" s="19">
        <f t="shared" si="10"/>
        <v>16384</v>
      </c>
      <c r="D47" s="5">
        <f t="shared" si="11"/>
        <v>820</v>
      </c>
      <c r="E47" s="5">
        <f t="shared" si="12"/>
        <v>13108</v>
      </c>
      <c r="F47" s="5">
        <f t="shared" si="13"/>
        <v>656</v>
      </c>
      <c r="G47" s="5">
        <f t="shared" si="14"/>
        <v>10487</v>
      </c>
      <c r="H47" s="5">
        <f t="shared" si="15"/>
        <v>525</v>
      </c>
      <c r="I47" s="5">
        <f t="shared" si="16"/>
        <v>8390</v>
      </c>
      <c r="J47" s="5">
        <f t="shared" si="17"/>
        <v>420</v>
      </c>
      <c r="K47" s="5">
        <f t="shared" si="7"/>
        <v>6712</v>
      </c>
      <c r="L47" s="5">
        <f t="shared" si="18"/>
        <v>336</v>
      </c>
      <c r="M47" s="5">
        <f t="shared" si="8"/>
        <v>5370</v>
      </c>
      <c r="N47" s="5">
        <f t="shared" si="9"/>
        <v>269</v>
      </c>
    </row>
    <row r="48" spans="1:14" s="11" customFormat="1" ht="21" customHeight="1">
      <c r="A48" s="18">
        <v>16</v>
      </c>
      <c r="B48" s="12" t="s">
        <v>20</v>
      </c>
      <c r="C48" s="19">
        <f t="shared" si="10"/>
        <v>20480</v>
      </c>
      <c r="D48" s="5">
        <f t="shared" si="11"/>
        <v>1024</v>
      </c>
      <c r="E48" s="5">
        <f t="shared" si="12"/>
        <v>16384</v>
      </c>
      <c r="F48" s="5">
        <f t="shared" si="13"/>
        <v>820</v>
      </c>
      <c r="G48" s="5">
        <f t="shared" si="14"/>
        <v>13108</v>
      </c>
      <c r="H48" s="5">
        <f t="shared" si="15"/>
        <v>656</v>
      </c>
      <c r="I48" s="5">
        <f t="shared" si="16"/>
        <v>10487</v>
      </c>
      <c r="J48" s="5">
        <f t="shared" si="17"/>
        <v>525</v>
      </c>
      <c r="K48" s="5">
        <f t="shared" si="7"/>
        <v>8390</v>
      </c>
      <c r="L48" s="5">
        <f t="shared" si="18"/>
        <v>420</v>
      </c>
      <c r="M48" s="5">
        <f t="shared" si="8"/>
        <v>6712</v>
      </c>
      <c r="N48" s="5">
        <f t="shared" si="9"/>
        <v>336</v>
      </c>
    </row>
    <row r="49" spans="1:14" s="11" customFormat="1" ht="21" customHeight="1">
      <c r="A49" s="18">
        <v>17</v>
      </c>
      <c r="B49" s="12" t="s">
        <v>21</v>
      </c>
      <c r="C49" s="19">
        <f t="shared" si="10"/>
        <v>16384</v>
      </c>
      <c r="D49" s="5">
        <f t="shared" si="11"/>
        <v>820</v>
      </c>
      <c r="E49" s="5">
        <f t="shared" si="12"/>
        <v>13108</v>
      </c>
      <c r="F49" s="5">
        <f t="shared" si="13"/>
        <v>656</v>
      </c>
      <c r="G49" s="5">
        <f t="shared" si="14"/>
        <v>10487</v>
      </c>
      <c r="H49" s="5">
        <f t="shared" si="15"/>
        <v>525</v>
      </c>
      <c r="I49" s="5">
        <f t="shared" si="16"/>
        <v>8390</v>
      </c>
      <c r="J49" s="5">
        <f t="shared" si="17"/>
        <v>420</v>
      </c>
      <c r="K49" s="5">
        <f t="shared" si="7"/>
        <v>6712</v>
      </c>
      <c r="L49" s="5">
        <f t="shared" si="18"/>
        <v>336</v>
      </c>
      <c r="M49" s="5">
        <f t="shared" si="8"/>
        <v>5370</v>
      </c>
      <c r="N49" s="5">
        <f t="shared" si="9"/>
        <v>269</v>
      </c>
    </row>
    <row r="50" spans="1:14" s="11" customFormat="1" ht="21" customHeight="1">
      <c r="A50" s="18">
        <v>18</v>
      </c>
      <c r="B50" s="12" t="s">
        <v>22</v>
      </c>
      <c r="C50" s="19">
        <f t="shared" si="10"/>
        <v>49152</v>
      </c>
      <c r="D50" s="5">
        <f t="shared" si="11"/>
        <v>2458</v>
      </c>
      <c r="E50" s="5">
        <f t="shared" si="12"/>
        <v>39322</v>
      </c>
      <c r="F50" s="5">
        <f t="shared" si="13"/>
        <v>1967</v>
      </c>
      <c r="G50" s="5">
        <f t="shared" si="14"/>
        <v>31458</v>
      </c>
      <c r="H50" s="5">
        <f t="shared" si="15"/>
        <v>1573</v>
      </c>
      <c r="I50" s="5">
        <f t="shared" si="16"/>
        <v>25167</v>
      </c>
      <c r="J50" s="5">
        <f t="shared" si="17"/>
        <v>1259</v>
      </c>
      <c r="K50" s="5">
        <f t="shared" si="7"/>
        <v>20134</v>
      </c>
      <c r="L50" s="5">
        <f t="shared" si="18"/>
        <v>1007</v>
      </c>
      <c r="M50" s="5">
        <f t="shared" si="8"/>
        <v>16108</v>
      </c>
      <c r="N50" s="5">
        <f t="shared" si="9"/>
        <v>806</v>
      </c>
    </row>
    <row r="51" spans="1:14" s="11" customFormat="1" ht="21" customHeight="1">
      <c r="A51" s="18">
        <v>19</v>
      </c>
      <c r="B51" s="12" t="s">
        <v>23</v>
      </c>
      <c r="C51" s="19">
        <f t="shared" si="10"/>
        <v>32768</v>
      </c>
      <c r="D51" s="5">
        <f t="shared" si="11"/>
        <v>1639</v>
      </c>
      <c r="E51" s="5">
        <f t="shared" si="12"/>
        <v>26215</v>
      </c>
      <c r="F51" s="5">
        <f t="shared" si="13"/>
        <v>1311</v>
      </c>
      <c r="G51" s="5">
        <f t="shared" si="14"/>
        <v>20972</v>
      </c>
      <c r="H51" s="5">
        <f t="shared" si="15"/>
        <v>1049</v>
      </c>
      <c r="I51" s="5">
        <f t="shared" si="16"/>
        <v>16778</v>
      </c>
      <c r="J51" s="5">
        <f t="shared" si="17"/>
        <v>839</v>
      </c>
      <c r="K51" s="5">
        <f t="shared" si="7"/>
        <v>13423</v>
      </c>
      <c r="L51" s="5">
        <f t="shared" si="18"/>
        <v>672</v>
      </c>
      <c r="M51" s="5">
        <f t="shared" si="8"/>
        <v>10739</v>
      </c>
      <c r="N51" s="5">
        <f t="shared" si="9"/>
        <v>537</v>
      </c>
    </row>
    <row r="52" spans="1:14" s="11" customFormat="1" ht="21" customHeight="1">
      <c r="A52" s="18">
        <v>20</v>
      </c>
      <c r="B52" s="12" t="s">
        <v>25</v>
      </c>
      <c r="C52" s="19">
        <f t="shared" si="10"/>
        <v>24576</v>
      </c>
      <c r="D52" s="5">
        <f t="shared" si="11"/>
        <v>1229</v>
      </c>
      <c r="E52" s="5">
        <f t="shared" si="12"/>
        <v>19661</v>
      </c>
      <c r="F52" s="5">
        <f t="shared" si="13"/>
        <v>984</v>
      </c>
      <c r="G52" s="5">
        <f t="shared" si="14"/>
        <v>15729</v>
      </c>
      <c r="H52" s="5">
        <f t="shared" si="15"/>
        <v>787</v>
      </c>
      <c r="I52" s="5">
        <f t="shared" si="16"/>
        <v>12584</v>
      </c>
      <c r="J52" s="5">
        <f t="shared" si="17"/>
        <v>630</v>
      </c>
      <c r="K52" s="5">
        <f t="shared" si="7"/>
        <v>10068</v>
      </c>
      <c r="L52" s="5">
        <f t="shared" si="18"/>
        <v>504</v>
      </c>
      <c r="M52" s="5">
        <f t="shared" si="8"/>
        <v>8055</v>
      </c>
      <c r="N52" s="5">
        <f t="shared" si="9"/>
        <v>403</v>
      </c>
    </row>
    <row r="53" spans="1:256" s="11" customFormat="1" ht="12.75" customHeight="1">
      <c r="A53" s="20" t="s">
        <v>38</v>
      </c>
      <c r="B53" s="1"/>
      <c r="C53" s="20"/>
      <c r="D53" s="1"/>
      <c r="E53" s="20"/>
      <c r="F53" s="1"/>
      <c r="G53" s="20"/>
      <c r="H53" s="1"/>
      <c r="I53" s="20"/>
      <c r="J53" s="1"/>
      <c r="K53" s="20"/>
      <c r="L53" s="1"/>
      <c r="M53" s="20"/>
      <c r="N53" s="1"/>
      <c r="O53" s="20"/>
      <c r="P53" s="1"/>
      <c r="Q53" s="20"/>
      <c r="R53" s="1"/>
      <c r="S53" s="20"/>
      <c r="T53" s="1"/>
      <c r="U53" s="20"/>
      <c r="V53" s="1"/>
      <c r="W53" s="20"/>
      <c r="X53" s="1"/>
      <c r="Y53" s="20"/>
      <c r="Z53" s="1"/>
      <c r="AA53" s="20"/>
      <c r="AB53" s="1"/>
      <c r="AC53" s="20"/>
      <c r="AD53" s="1"/>
      <c r="AE53" s="20"/>
      <c r="AF53" s="1"/>
      <c r="AG53" s="20"/>
      <c r="AH53" s="1"/>
      <c r="AI53" s="20"/>
      <c r="AJ53" s="1"/>
      <c r="AK53" s="20"/>
      <c r="AL53" s="1"/>
      <c r="AM53" s="20"/>
      <c r="AN53" s="1"/>
      <c r="AO53" s="20"/>
      <c r="AP53" s="1"/>
      <c r="AQ53" s="20"/>
      <c r="AR53" s="1"/>
      <c r="AS53" s="20"/>
      <c r="AT53" s="1"/>
      <c r="AU53" s="20"/>
      <c r="AV53" s="1"/>
      <c r="AW53" s="20"/>
      <c r="AX53" s="1"/>
      <c r="AY53" s="20"/>
      <c r="AZ53" s="1"/>
      <c r="BA53" s="20"/>
      <c r="BB53" s="1"/>
      <c r="BC53" s="20"/>
      <c r="BD53" s="1"/>
      <c r="BE53" s="20"/>
      <c r="BF53" s="1"/>
      <c r="BG53" s="20"/>
      <c r="BH53" s="1"/>
      <c r="BI53" s="20"/>
      <c r="BJ53" s="1"/>
      <c r="BK53" s="20"/>
      <c r="BL53" s="1"/>
      <c r="BM53" s="20"/>
      <c r="BN53" s="1"/>
      <c r="BO53" s="20"/>
      <c r="BP53" s="1"/>
      <c r="BQ53" s="20"/>
      <c r="BR53" s="1"/>
      <c r="BS53" s="20"/>
      <c r="BT53" s="1"/>
      <c r="BU53" s="20"/>
      <c r="BV53" s="1"/>
      <c r="BW53" s="20"/>
      <c r="BX53" s="1"/>
      <c r="BY53" s="20"/>
      <c r="BZ53" s="1"/>
      <c r="CA53" s="20"/>
      <c r="CB53" s="1"/>
      <c r="CC53" s="20"/>
      <c r="CD53" s="1"/>
      <c r="CE53" s="20"/>
      <c r="CF53" s="1"/>
      <c r="CG53" s="20"/>
      <c r="CH53" s="1"/>
      <c r="CI53" s="20"/>
      <c r="CJ53" s="1"/>
      <c r="CK53" s="20"/>
      <c r="CL53" s="1"/>
      <c r="CM53" s="20"/>
      <c r="CN53" s="1"/>
      <c r="CO53" s="20"/>
      <c r="CP53" s="1"/>
      <c r="CQ53" s="20"/>
      <c r="CR53" s="1"/>
      <c r="CS53" s="20"/>
      <c r="CT53" s="1"/>
      <c r="CU53" s="20"/>
      <c r="CV53" s="1"/>
      <c r="CW53" s="20"/>
      <c r="CX53" s="1"/>
      <c r="CY53" s="20"/>
      <c r="CZ53" s="1"/>
      <c r="DA53" s="20"/>
      <c r="DB53" s="1"/>
      <c r="DC53" s="20"/>
      <c r="DD53" s="1"/>
      <c r="DE53" s="20"/>
      <c r="DF53" s="1"/>
      <c r="DG53" s="20"/>
      <c r="DH53" s="1"/>
      <c r="DI53" s="20"/>
      <c r="DJ53" s="1"/>
      <c r="DK53" s="20"/>
      <c r="DL53" s="1"/>
      <c r="DM53" s="20"/>
      <c r="DN53" s="1"/>
      <c r="DO53" s="20"/>
      <c r="DP53" s="1"/>
      <c r="DQ53" s="20"/>
      <c r="DR53" s="1"/>
      <c r="DS53" s="20"/>
      <c r="DT53" s="1"/>
      <c r="DU53" s="20"/>
      <c r="DV53" s="1"/>
      <c r="DW53" s="20"/>
      <c r="DX53" s="1"/>
      <c r="DY53" s="20"/>
      <c r="DZ53" s="1"/>
      <c r="EA53" s="20"/>
      <c r="EB53" s="1"/>
      <c r="EC53" s="20"/>
      <c r="ED53" s="1"/>
      <c r="EE53" s="20"/>
      <c r="EF53" s="1"/>
      <c r="EG53" s="20"/>
      <c r="EH53" s="1"/>
      <c r="EI53" s="20"/>
      <c r="EJ53" s="1"/>
      <c r="EK53" s="20"/>
      <c r="EL53" s="1"/>
      <c r="EM53" s="20"/>
      <c r="EN53" s="1"/>
      <c r="EO53" s="20"/>
      <c r="EP53" s="1"/>
      <c r="EQ53" s="20"/>
      <c r="ER53" s="1"/>
      <c r="ES53" s="20"/>
      <c r="ET53" s="1"/>
      <c r="EU53" s="20"/>
      <c r="EV53" s="1"/>
      <c r="EW53" s="20"/>
      <c r="EX53" s="1"/>
      <c r="EY53" s="20"/>
      <c r="EZ53" s="1"/>
      <c r="FA53" s="20"/>
      <c r="FB53" s="1"/>
      <c r="FC53" s="20"/>
      <c r="FD53" s="1"/>
      <c r="FE53" s="20"/>
      <c r="FF53" s="1"/>
      <c r="FG53" s="20"/>
      <c r="FH53" s="1"/>
      <c r="FI53" s="20"/>
      <c r="FJ53" s="1"/>
      <c r="FK53" s="20"/>
      <c r="FL53" s="1"/>
      <c r="FM53" s="20"/>
      <c r="FN53" s="1"/>
      <c r="FO53" s="20"/>
      <c r="FP53" s="1"/>
      <c r="FQ53" s="20"/>
      <c r="FR53" s="1"/>
      <c r="FS53" s="20"/>
      <c r="FT53" s="1"/>
      <c r="FU53" s="20"/>
      <c r="FV53" s="1"/>
      <c r="FW53" s="20"/>
      <c r="FX53" s="1"/>
      <c r="FY53" s="20"/>
      <c r="FZ53" s="1"/>
      <c r="GA53" s="20"/>
      <c r="GB53" s="1"/>
      <c r="GC53" s="20"/>
      <c r="GD53" s="1"/>
      <c r="GE53" s="20"/>
      <c r="GF53" s="1"/>
      <c r="GG53" s="20"/>
      <c r="GH53" s="1"/>
      <c r="GI53" s="20"/>
      <c r="GJ53" s="1"/>
      <c r="GK53" s="20"/>
      <c r="GL53" s="1"/>
      <c r="GM53" s="20"/>
      <c r="GN53" s="1"/>
      <c r="GO53" s="20"/>
      <c r="GP53" s="1"/>
      <c r="GQ53" s="20"/>
      <c r="GR53" s="1"/>
      <c r="GS53" s="20"/>
      <c r="GT53" s="1"/>
      <c r="GU53" s="20"/>
      <c r="GV53" s="1"/>
      <c r="GW53" s="20"/>
      <c r="GX53" s="1"/>
      <c r="GY53" s="20"/>
      <c r="GZ53" s="1"/>
      <c r="HA53" s="20"/>
      <c r="HB53" s="1"/>
      <c r="HC53" s="20"/>
      <c r="HD53" s="1"/>
      <c r="HE53" s="20"/>
      <c r="HF53" s="1"/>
      <c r="HG53" s="20"/>
      <c r="HH53" s="1"/>
      <c r="HI53" s="20"/>
      <c r="HJ53" s="1"/>
      <c r="HK53" s="20"/>
      <c r="HL53" s="1"/>
      <c r="HM53" s="20"/>
      <c r="HN53" s="1"/>
      <c r="HO53" s="20"/>
      <c r="HP53" s="1"/>
      <c r="HQ53" s="20"/>
      <c r="HR53" s="1"/>
      <c r="HS53" s="20"/>
      <c r="HT53" s="1"/>
      <c r="HU53" s="20"/>
      <c r="HV53" s="1"/>
      <c r="HW53" s="20"/>
      <c r="HX53" s="1"/>
      <c r="HY53" s="20"/>
      <c r="HZ53" s="1"/>
      <c r="IA53" s="20"/>
      <c r="IB53" s="1"/>
      <c r="IC53" s="20"/>
      <c r="ID53" s="1"/>
      <c r="IE53" s="20"/>
      <c r="IF53" s="1"/>
      <c r="IG53" s="20"/>
      <c r="IH53" s="1"/>
      <c r="II53" s="20"/>
      <c r="IJ53" s="1"/>
      <c r="IK53" s="20"/>
      <c r="IL53" s="1"/>
      <c r="IM53" s="20"/>
      <c r="IN53" s="1"/>
      <c r="IO53" s="20"/>
      <c r="IP53" s="1"/>
      <c r="IQ53" s="20"/>
      <c r="IR53" s="1"/>
      <c r="IS53" s="20"/>
      <c r="IT53" s="1"/>
      <c r="IU53" s="20"/>
      <c r="IV53" s="1"/>
    </row>
    <row r="54" spans="1:256" s="11" customFormat="1" ht="12" customHeight="1">
      <c r="A54" s="21" t="s">
        <v>39</v>
      </c>
      <c r="B54" s="20" t="s">
        <v>42</v>
      </c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0"/>
      <c r="U54" s="21"/>
      <c r="V54" s="20"/>
      <c r="W54" s="21"/>
      <c r="X54" s="20"/>
      <c r="Y54" s="21"/>
      <c r="Z54" s="20"/>
      <c r="AA54" s="21"/>
      <c r="AB54" s="20"/>
      <c r="AC54" s="21"/>
      <c r="AD54" s="20"/>
      <c r="AE54" s="21"/>
      <c r="AF54" s="20"/>
      <c r="AG54" s="21"/>
      <c r="AH54" s="20"/>
      <c r="AI54" s="21"/>
      <c r="AJ54" s="20"/>
      <c r="AK54" s="21"/>
      <c r="AL54" s="20"/>
      <c r="AM54" s="21"/>
      <c r="AN54" s="20"/>
      <c r="AO54" s="21"/>
      <c r="AP54" s="20"/>
      <c r="AQ54" s="21"/>
      <c r="AR54" s="20"/>
      <c r="AS54" s="21"/>
      <c r="AT54" s="20"/>
      <c r="AU54" s="21"/>
      <c r="AV54" s="20"/>
      <c r="AW54" s="21"/>
      <c r="AX54" s="20"/>
      <c r="AY54" s="21"/>
      <c r="AZ54" s="20"/>
      <c r="BA54" s="21"/>
      <c r="BB54" s="20"/>
      <c r="BC54" s="21"/>
      <c r="BD54" s="20"/>
      <c r="BE54" s="21"/>
      <c r="BF54" s="20"/>
      <c r="BG54" s="21"/>
      <c r="BH54" s="20"/>
      <c r="BI54" s="21"/>
      <c r="BJ54" s="20"/>
      <c r="BK54" s="21"/>
      <c r="BL54" s="20"/>
      <c r="BM54" s="21"/>
      <c r="BN54" s="20"/>
      <c r="BO54" s="21"/>
      <c r="BP54" s="20"/>
      <c r="BQ54" s="21"/>
      <c r="BR54" s="20"/>
      <c r="BS54" s="21"/>
      <c r="BT54" s="20"/>
      <c r="BU54" s="21"/>
      <c r="BV54" s="20"/>
      <c r="BW54" s="21"/>
      <c r="BX54" s="20"/>
      <c r="BY54" s="21"/>
      <c r="BZ54" s="20"/>
      <c r="CA54" s="21"/>
      <c r="CB54" s="20"/>
      <c r="CC54" s="21"/>
      <c r="CD54" s="20"/>
      <c r="CE54" s="21"/>
      <c r="CF54" s="20"/>
      <c r="CG54" s="21"/>
      <c r="CH54" s="20"/>
      <c r="CI54" s="21"/>
      <c r="CJ54" s="20"/>
      <c r="CK54" s="21"/>
      <c r="CL54" s="20"/>
      <c r="CM54" s="21"/>
      <c r="CN54" s="20"/>
      <c r="CO54" s="21"/>
      <c r="CP54" s="20"/>
      <c r="CQ54" s="21"/>
      <c r="CR54" s="20"/>
      <c r="CS54" s="21"/>
      <c r="CT54" s="20"/>
      <c r="CU54" s="21"/>
      <c r="CV54" s="20"/>
      <c r="CW54" s="21"/>
      <c r="CX54" s="20"/>
      <c r="CY54" s="21"/>
      <c r="CZ54" s="20"/>
      <c r="DA54" s="21"/>
      <c r="DB54" s="20"/>
      <c r="DC54" s="21"/>
      <c r="DD54" s="20"/>
      <c r="DE54" s="21"/>
      <c r="DF54" s="20"/>
      <c r="DG54" s="21"/>
      <c r="DH54" s="20"/>
      <c r="DI54" s="21"/>
      <c r="DJ54" s="20"/>
      <c r="DK54" s="21"/>
      <c r="DL54" s="20"/>
      <c r="DM54" s="21"/>
      <c r="DN54" s="20"/>
      <c r="DO54" s="21"/>
      <c r="DP54" s="20"/>
      <c r="DQ54" s="21"/>
      <c r="DR54" s="20"/>
      <c r="DS54" s="21"/>
      <c r="DT54" s="20"/>
      <c r="DU54" s="21"/>
      <c r="DV54" s="20"/>
      <c r="DW54" s="21"/>
      <c r="DX54" s="20"/>
      <c r="DY54" s="21"/>
      <c r="DZ54" s="20"/>
      <c r="EA54" s="21"/>
      <c r="EB54" s="20"/>
      <c r="EC54" s="21"/>
      <c r="ED54" s="20"/>
      <c r="EE54" s="21"/>
      <c r="EF54" s="20"/>
      <c r="EG54" s="21"/>
      <c r="EH54" s="20"/>
      <c r="EI54" s="21"/>
      <c r="EJ54" s="20"/>
      <c r="EK54" s="21"/>
      <c r="EL54" s="20"/>
      <c r="EM54" s="21"/>
      <c r="EN54" s="20"/>
      <c r="EO54" s="21"/>
      <c r="EP54" s="20"/>
      <c r="EQ54" s="21"/>
      <c r="ER54" s="20"/>
      <c r="ES54" s="21"/>
      <c r="ET54" s="20"/>
      <c r="EU54" s="21"/>
      <c r="EV54" s="20"/>
      <c r="EW54" s="21"/>
      <c r="EX54" s="20"/>
      <c r="EY54" s="21"/>
      <c r="EZ54" s="20"/>
      <c r="FA54" s="21"/>
      <c r="FB54" s="20"/>
      <c r="FC54" s="21"/>
      <c r="FD54" s="20"/>
      <c r="FE54" s="21"/>
      <c r="FF54" s="20"/>
      <c r="FG54" s="21"/>
      <c r="FH54" s="20"/>
      <c r="FI54" s="21"/>
      <c r="FJ54" s="20"/>
      <c r="FK54" s="21"/>
      <c r="FL54" s="20"/>
      <c r="FM54" s="21"/>
      <c r="FN54" s="20"/>
      <c r="FO54" s="21"/>
      <c r="FP54" s="20"/>
      <c r="FQ54" s="21"/>
      <c r="FR54" s="20"/>
      <c r="FS54" s="21"/>
      <c r="FT54" s="20"/>
      <c r="FU54" s="21"/>
      <c r="FV54" s="20"/>
      <c r="FW54" s="21"/>
      <c r="FX54" s="20"/>
      <c r="FY54" s="21"/>
      <c r="FZ54" s="20"/>
      <c r="GA54" s="21"/>
      <c r="GB54" s="20"/>
      <c r="GC54" s="21"/>
      <c r="GD54" s="20"/>
      <c r="GE54" s="21"/>
      <c r="GF54" s="20"/>
      <c r="GG54" s="21"/>
      <c r="GH54" s="20"/>
      <c r="GI54" s="21"/>
      <c r="GJ54" s="20"/>
      <c r="GK54" s="21"/>
      <c r="GL54" s="20"/>
      <c r="GM54" s="21"/>
      <c r="GN54" s="20"/>
      <c r="GO54" s="21"/>
      <c r="GP54" s="20"/>
      <c r="GQ54" s="21"/>
      <c r="GR54" s="20"/>
      <c r="GS54" s="21"/>
      <c r="GT54" s="20"/>
      <c r="GU54" s="21"/>
      <c r="GV54" s="20"/>
      <c r="GW54" s="21"/>
      <c r="GX54" s="20"/>
      <c r="GY54" s="21"/>
      <c r="GZ54" s="20"/>
      <c r="HA54" s="21"/>
      <c r="HB54" s="20"/>
      <c r="HC54" s="21"/>
      <c r="HD54" s="20"/>
      <c r="HE54" s="21"/>
      <c r="HF54" s="20"/>
      <c r="HG54" s="21"/>
      <c r="HH54" s="20"/>
      <c r="HI54" s="21"/>
      <c r="HJ54" s="20"/>
      <c r="HK54" s="21"/>
      <c r="HL54" s="20"/>
      <c r="HM54" s="21"/>
      <c r="HN54" s="20"/>
      <c r="HO54" s="21"/>
      <c r="HP54" s="20"/>
      <c r="HQ54" s="21"/>
      <c r="HR54" s="20"/>
      <c r="HS54" s="21"/>
      <c r="HT54" s="20"/>
      <c r="HU54" s="21"/>
      <c r="HV54" s="20"/>
      <c r="HW54" s="21"/>
      <c r="HX54" s="20"/>
      <c r="HY54" s="21"/>
      <c r="HZ54" s="20"/>
      <c r="IA54" s="21"/>
      <c r="IB54" s="20"/>
      <c r="IC54" s="21"/>
      <c r="ID54" s="20"/>
      <c r="IE54" s="21"/>
      <c r="IF54" s="20"/>
      <c r="IG54" s="21"/>
      <c r="IH54" s="20"/>
      <c r="II54" s="21"/>
      <c r="IJ54" s="20"/>
      <c r="IK54" s="21"/>
      <c r="IL54" s="20"/>
      <c r="IM54" s="21"/>
      <c r="IN54" s="20"/>
      <c r="IO54" s="21"/>
      <c r="IP54" s="20"/>
      <c r="IQ54" s="21"/>
      <c r="IR54" s="20"/>
      <c r="IS54" s="21"/>
      <c r="IT54" s="20"/>
      <c r="IU54" s="21"/>
      <c r="IV54" s="20"/>
    </row>
    <row r="55" spans="1:256" s="11" customFormat="1" ht="12" customHeight="1">
      <c r="A55" s="21" t="s">
        <v>39</v>
      </c>
      <c r="B55" s="20" t="s">
        <v>40</v>
      </c>
      <c r="C55" s="21"/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0"/>
      <c r="AM55" s="21"/>
      <c r="AN55" s="20"/>
      <c r="AO55" s="21"/>
      <c r="AP55" s="20"/>
      <c r="AQ55" s="21"/>
      <c r="AR55" s="20"/>
      <c r="AS55" s="21"/>
      <c r="AT55" s="20"/>
      <c r="AU55" s="21"/>
      <c r="AV55" s="20"/>
      <c r="AW55" s="21"/>
      <c r="AX55" s="20"/>
      <c r="AY55" s="21"/>
      <c r="AZ55" s="20"/>
      <c r="BA55" s="21"/>
      <c r="BB55" s="20"/>
      <c r="BC55" s="21"/>
      <c r="BD55" s="20"/>
      <c r="BE55" s="21"/>
      <c r="BF55" s="20"/>
      <c r="BG55" s="21"/>
      <c r="BH55" s="20"/>
      <c r="BI55" s="21"/>
      <c r="BJ55" s="20"/>
      <c r="BK55" s="21"/>
      <c r="BL55" s="20"/>
      <c r="BM55" s="21"/>
      <c r="BN55" s="20"/>
      <c r="BO55" s="21"/>
      <c r="BP55" s="20"/>
      <c r="BQ55" s="21"/>
      <c r="BR55" s="20"/>
      <c r="BS55" s="21"/>
      <c r="BT55" s="20"/>
      <c r="BU55" s="21"/>
      <c r="BV55" s="20"/>
      <c r="BW55" s="21"/>
      <c r="BX55" s="20"/>
      <c r="BY55" s="21"/>
      <c r="BZ55" s="20"/>
      <c r="CA55" s="21"/>
      <c r="CB55" s="20"/>
      <c r="CC55" s="21"/>
      <c r="CD55" s="20"/>
      <c r="CE55" s="21"/>
      <c r="CF55" s="20"/>
      <c r="CG55" s="21"/>
      <c r="CH55" s="20"/>
      <c r="CI55" s="21"/>
      <c r="CJ55" s="20"/>
      <c r="CK55" s="21"/>
      <c r="CL55" s="20"/>
      <c r="CM55" s="21"/>
      <c r="CN55" s="20"/>
      <c r="CO55" s="21"/>
      <c r="CP55" s="20"/>
      <c r="CQ55" s="21"/>
      <c r="CR55" s="20"/>
      <c r="CS55" s="21"/>
      <c r="CT55" s="20"/>
      <c r="CU55" s="21"/>
      <c r="CV55" s="20"/>
      <c r="CW55" s="21"/>
      <c r="CX55" s="20"/>
      <c r="CY55" s="21"/>
      <c r="CZ55" s="20"/>
      <c r="DA55" s="21"/>
      <c r="DB55" s="20"/>
      <c r="DC55" s="21"/>
      <c r="DD55" s="20"/>
      <c r="DE55" s="21"/>
      <c r="DF55" s="20"/>
      <c r="DG55" s="21"/>
      <c r="DH55" s="20"/>
      <c r="DI55" s="21"/>
      <c r="DJ55" s="20"/>
      <c r="DK55" s="21"/>
      <c r="DL55" s="20"/>
      <c r="DM55" s="21"/>
      <c r="DN55" s="20"/>
      <c r="DO55" s="21"/>
      <c r="DP55" s="20"/>
      <c r="DQ55" s="21"/>
      <c r="DR55" s="20"/>
      <c r="DS55" s="21"/>
      <c r="DT55" s="20"/>
      <c r="DU55" s="21"/>
      <c r="DV55" s="20"/>
      <c r="DW55" s="21"/>
      <c r="DX55" s="20"/>
      <c r="DY55" s="21"/>
      <c r="DZ55" s="20"/>
      <c r="EA55" s="21"/>
      <c r="EB55" s="20"/>
      <c r="EC55" s="21"/>
      <c r="ED55" s="20"/>
      <c r="EE55" s="21"/>
      <c r="EF55" s="20"/>
      <c r="EG55" s="21"/>
      <c r="EH55" s="20"/>
      <c r="EI55" s="21"/>
      <c r="EJ55" s="20"/>
      <c r="EK55" s="21"/>
      <c r="EL55" s="20"/>
      <c r="EM55" s="21"/>
      <c r="EN55" s="20"/>
      <c r="EO55" s="21"/>
      <c r="EP55" s="20"/>
      <c r="EQ55" s="21"/>
      <c r="ER55" s="20"/>
      <c r="ES55" s="21"/>
      <c r="ET55" s="20"/>
      <c r="EU55" s="21"/>
      <c r="EV55" s="20"/>
      <c r="EW55" s="21"/>
      <c r="EX55" s="20"/>
      <c r="EY55" s="21"/>
      <c r="EZ55" s="20"/>
      <c r="FA55" s="21"/>
      <c r="FB55" s="20"/>
      <c r="FC55" s="21"/>
      <c r="FD55" s="20"/>
      <c r="FE55" s="21"/>
      <c r="FF55" s="20"/>
      <c r="FG55" s="21"/>
      <c r="FH55" s="20"/>
      <c r="FI55" s="21"/>
      <c r="FJ55" s="20"/>
      <c r="FK55" s="21"/>
      <c r="FL55" s="20"/>
      <c r="FM55" s="21"/>
      <c r="FN55" s="20"/>
      <c r="FO55" s="21"/>
      <c r="FP55" s="20"/>
      <c r="FQ55" s="21"/>
      <c r="FR55" s="20"/>
      <c r="FS55" s="21"/>
      <c r="FT55" s="20"/>
      <c r="FU55" s="21"/>
      <c r="FV55" s="20"/>
      <c r="FW55" s="21"/>
      <c r="FX55" s="20"/>
      <c r="FY55" s="21"/>
      <c r="FZ55" s="20"/>
      <c r="GA55" s="21"/>
      <c r="GB55" s="20"/>
      <c r="GC55" s="21"/>
      <c r="GD55" s="20"/>
      <c r="GE55" s="21"/>
      <c r="GF55" s="20"/>
      <c r="GG55" s="21"/>
      <c r="GH55" s="20"/>
      <c r="GI55" s="21"/>
      <c r="GJ55" s="20"/>
      <c r="GK55" s="21"/>
      <c r="GL55" s="20"/>
      <c r="GM55" s="21"/>
      <c r="GN55" s="20"/>
      <c r="GO55" s="21"/>
      <c r="GP55" s="20"/>
      <c r="GQ55" s="21"/>
      <c r="GR55" s="20"/>
      <c r="GS55" s="21"/>
      <c r="GT55" s="20"/>
      <c r="GU55" s="21"/>
      <c r="GV55" s="20"/>
      <c r="GW55" s="21"/>
      <c r="GX55" s="20"/>
      <c r="GY55" s="21"/>
      <c r="GZ55" s="20"/>
      <c r="HA55" s="21"/>
      <c r="HB55" s="20"/>
      <c r="HC55" s="21"/>
      <c r="HD55" s="20"/>
      <c r="HE55" s="21"/>
      <c r="HF55" s="20"/>
      <c r="HG55" s="21"/>
      <c r="HH55" s="20"/>
      <c r="HI55" s="21"/>
      <c r="HJ55" s="20"/>
      <c r="HK55" s="21"/>
      <c r="HL55" s="20"/>
      <c r="HM55" s="21"/>
      <c r="HN55" s="20"/>
      <c r="HO55" s="21"/>
      <c r="HP55" s="20"/>
      <c r="HQ55" s="21"/>
      <c r="HR55" s="20"/>
      <c r="HS55" s="21"/>
      <c r="HT55" s="20"/>
      <c r="HU55" s="21"/>
      <c r="HV55" s="20"/>
      <c r="HW55" s="21"/>
      <c r="HX55" s="20"/>
      <c r="HY55" s="21"/>
      <c r="HZ55" s="20"/>
      <c r="IA55" s="21"/>
      <c r="IB55" s="20"/>
      <c r="IC55" s="21"/>
      <c r="ID55" s="20"/>
      <c r="IE55" s="21"/>
      <c r="IF55" s="20"/>
      <c r="IG55" s="21"/>
      <c r="IH55" s="20"/>
      <c r="II55" s="21"/>
      <c r="IJ55" s="20"/>
      <c r="IK55" s="21"/>
      <c r="IL55" s="20"/>
      <c r="IM55" s="21"/>
      <c r="IN55" s="20"/>
      <c r="IO55" s="21"/>
      <c r="IP55" s="20"/>
      <c r="IQ55" s="21"/>
      <c r="IR55" s="20"/>
      <c r="IS55" s="21"/>
      <c r="IT55" s="20"/>
      <c r="IU55" s="21"/>
      <c r="IV55" s="20"/>
    </row>
    <row r="56" spans="1:256" s="11" customFormat="1" ht="12" customHeight="1">
      <c r="A56" s="21" t="s">
        <v>39</v>
      </c>
      <c r="B56" s="20" t="s">
        <v>41</v>
      </c>
      <c r="C56" s="21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1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/>
      <c r="AK56" s="21"/>
      <c r="AL56" s="20"/>
      <c r="AM56" s="21"/>
      <c r="AN56" s="20"/>
      <c r="AO56" s="21"/>
      <c r="AP56" s="20"/>
      <c r="AQ56" s="21"/>
      <c r="AR56" s="20"/>
      <c r="AS56" s="21"/>
      <c r="AT56" s="20"/>
      <c r="AU56" s="21"/>
      <c r="AV56" s="20"/>
      <c r="AW56" s="21"/>
      <c r="AX56" s="20"/>
      <c r="AY56" s="21"/>
      <c r="AZ56" s="20"/>
      <c r="BA56" s="21"/>
      <c r="BB56" s="20"/>
      <c r="BC56" s="21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1"/>
      <c r="BR56" s="20"/>
      <c r="BS56" s="21"/>
      <c r="BT56" s="20"/>
      <c r="BU56" s="21"/>
      <c r="BV56" s="20"/>
      <c r="BW56" s="21"/>
      <c r="BX56" s="20"/>
      <c r="BY56" s="21"/>
      <c r="BZ56" s="20"/>
      <c r="CA56" s="21"/>
      <c r="CB56" s="20"/>
      <c r="CC56" s="21"/>
      <c r="CD56" s="20"/>
      <c r="CE56" s="21"/>
      <c r="CF56" s="20"/>
      <c r="CG56" s="21"/>
      <c r="CH56" s="20"/>
      <c r="CI56" s="21"/>
      <c r="CJ56" s="20"/>
      <c r="CK56" s="21"/>
      <c r="CL56" s="20"/>
      <c r="CM56" s="21"/>
      <c r="CN56" s="20"/>
      <c r="CO56" s="21"/>
      <c r="CP56" s="20"/>
      <c r="CQ56" s="21"/>
      <c r="CR56" s="20"/>
      <c r="CS56" s="21"/>
      <c r="CT56" s="20"/>
      <c r="CU56" s="21"/>
      <c r="CV56" s="20"/>
      <c r="CW56" s="21"/>
      <c r="CX56" s="20"/>
      <c r="CY56" s="21"/>
      <c r="CZ56" s="20"/>
      <c r="DA56" s="21"/>
      <c r="DB56" s="20"/>
      <c r="DC56" s="21"/>
      <c r="DD56" s="20"/>
      <c r="DE56" s="21"/>
      <c r="DF56" s="20"/>
      <c r="DG56" s="21"/>
      <c r="DH56" s="20"/>
      <c r="DI56" s="21"/>
      <c r="DJ56" s="20"/>
      <c r="DK56" s="21"/>
      <c r="DL56" s="20"/>
      <c r="DM56" s="21"/>
      <c r="DN56" s="20"/>
      <c r="DO56" s="21"/>
      <c r="DP56" s="20"/>
      <c r="DQ56" s="21"/>
      <c r="DR56" s="20"/>
      <c r="DS56" s="21"/>
      <c r="DT56" s="20"/>
      <c r="DU56" s="21"/>
      <c r="DV56" s="20"/>
      <c r="DW56" s="21"/>
      <c r="DX56" s="20"/>
      <c r="DY56" s="21"/>
      <c r="DZ56" s="20"/>
      <c r="EA56" s="21"/>
      <c r="EB56" s="20"/>
      <c r="EC56" s="21"/>
      <c r="ED56" s="20"/>
      <c r="EE56" s="21"/>
      <c r="EF56" s="20"/>
      <c r="EG56" s="21"/>
      <c r="EH56" s="20"/>
      <c r="EI56" s="21"/>
      <c r="EJ56" s="20"/>
      <c r="EK56" s="21"/>
      <c r="EL56" s="20"/>
      <c r="EM56" s="21"/>
      <c r="EN56" s="20"/>
      <c r="EO56" s="21"/>
      <c r="EP56" s="20"/>
      <c r="EQ56" s="21"/>
      <c r="ER56" s="20"/>
      <c r="ES56" s="21"/>
      <c r="ET56" s="20"/>
      <c r="EU56" s="21"/>
      <c r="EV56" s="20"/>
      <c r="EW56" s="21"/>
      <c r="EX56" s="20"/>
      <c r="EY56" s="21"/>
      <c r="EZ56" s="20"/>
      <c r="FA56" s="21"/>
      <c r="FB56" s="20"/>
      <c r="FC56" s="21"/>
      <c r="FD56" s="20"/>
      <c r="FE56" s="21"/>
      <c r="FF56" s="20"/>
      <c r="FG56" s="21"/>
      <c r="FH56" s="20"/>
      <c r="FI56" s="21"/>
      <c r="FJ56" s="20"/>
      <c r="FK56" s="21"/>
      <c r="FL56" s="20"/>
      <c r="FM56" s="21"/>
      <c r="FN56" s="20"/>
      <c r="FO56" s="21"/>
      <c r="FP56" s="20"/>
      <c r="FQ56" s="21"/>
      <c r="FR56" s="20"/>
      <c r="FS56" s="21"/>
      <c r="FT56" s="20"/>
      <c r="FU56" s="21"/>
      <c r="FV56" s="20"/>
      <c r="FW56" s="21"/>
      <c r="FX56" s="20"/>
      <c r="FY56" s="21"/>
      <c r="FZ56" s="20"/>
      <c r="GA56" s="21"/>
      <c r="GB56" s="20"/>
      <c r="GC56" s="21"/>
      <c r="GD56" s="20"/>
      <c r="GE56" s="21"/>
      <c r="GF56" s="20"/>
      <c r="GG56" s="21"/>
      <c r="GH56" s="20"/>
      <c r="GI56" s="21"/>
      <c r="GJ56" s="20"/>
      <c r="GK56" s="21"/>
      <c r="GL56" s="20"/>
      <c r="GM56" s="21"/>
      <c r="GN56" s="20"/>
      <c r="GO56" s="21"/>
      <c r="GP56" s="20"/>
      <c r="GQ56" s="21"/>
      <c r="GR56" s="20"/>
      <c r="GS56" s="21"/>
      <c r="GT56" s="20"/>
      <c r="GU56" s="21"/>
      <c r="GV56" s="20"/>
      <c r="GW56" s="21"/>
      <c r="GX56" s="20"/>
      <c r="GY56" s="21"/>
      <c r="GZ56" s="20"/>
      <c r="HA56" s="21"/>
      <c r="HB56" s="20"/>
      <c r="HC56" s="21"/>
      <c r="HD56" s="20"/>
      <c r="HE56" s="21"/>
      <c r="HF56" s="20"/>
      <c r="HG56" s="21"/>
      <c r="HH56" s="20"/>
      <c r="HI56" s="21"/>
      <c r="HJ56" s="20"/>
      <c r="HK56" s="21"/>
      <c r="HL56" s="20"/>
      <c r="HM56" s="21"/>
      <c r="HN56" s="20"/>
      <c r="HO56" s="21"/>
      <c r="HP56" s="20"/>
      <c r="HQ56" s="21"/>
      <c r="HR56" s="20"/>
      <c r="HS56" s="21"/>
      <c r="HT56" s="20"/>
      <c r="HU56" s="21"/>
      <c r="HV56" s="20"/>
      <c r="HW56" s="21"/>
      <c r="HX56" s="20"/>
      <c r="HY56" s="21"/>
      <c r="HZ56" s="20"/>
      <c r="IA56" s="21"/>
      <c r="IB56" s="20"/>
      <c r="IC56" s="21"/>
      <c r="ID56" s="20"/>
      <c r="IE56" s="21"/>
      <c r="IF56" s="20"/>
      <c r="IG56" s="21"/>
      <c r="IH56" s="20"/>
      <c r="II56" s="21"/>
      <c r="IJ56" s="20"/>
      <c r="IK56" s="21"/>
      <c r="IL56" s="20"/>
      <c r="IM56" s="21"/>
      <c r="IN56" s="20"/>
      <c r="IO56" s="21"/>
      <c r="IP56" s="20"/>
      <c r="IQ56" s="21"/>
      <c r="IR56" s="20"/>
      <c r="IS56" s="21"/>
      <c r="IT56" s="20"/>
      <c r="IU56" s="21"/>
      <c r="IV56" s="20"/>
    </row>
    <row r="57" spans="1:256" s="11" customFormat="1" ht="12" customHeight="1">
      <c r="A57" s="21" t="s">
        <v>39</v>
      </c>
      <c r="B57" s="20" t="s">
        <v>43</v>
      </c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0"/>
      <c r="AK57" s="21"/>
      <c r="AL57" s="20"/>
      <c r="AM57" s="21"/>
      <c r="AN57" s="20"/>
      <c r="AO57" s="21"/>
      <c r="AP57" s="20"/>
      <c r="AQ57" s="21"/>
      <c r="AR57" s="20"/>
      <c r="AS57" s="21"/>
      <c r="AT57" s="20"/>
      <c r="AU57" s="21"/>
      <c r="AV57" s="20"/>
      <c r="AW57" s="21"/>
      <c r="AX57" s="20"/>
      <c r="AY57" s="21"/>
      <c r="AZ57" s="20"/>
      <c r="BA57" s="21"/>
      <c r="BB57" s="20"/>
      <c r="BC57" s="21"/>
      <c r="BD57" s="20"/>
      <c r="BE57" s="21"/>
      <c r="BF57" s="20"/>
      <c r="BG57" s="21"/>
      <c r="BH57" s="20"/>
      <c r="BI57" s="21"/>
      <c r="BJ57" s="20"/>
      <c r="BK57" s="21"/>
      <c r="BL57" s="20"/>
      <c r="BM57" s="21"/>
      <c r="BN57" s="20"/>
      <c r="BO57" s="21"/>
      <c r="BP57" s="20"/>
      <c r="BQ57" s="21"/>
      <c r="BR57" s="20"/>
      <c r="BS57" s="21"/>
      <c r="BT57" s="20"/>
      <c r="BU57" s="21"/>
      <c r="BV57" s="20"/>
      <c r="BW57" s="21"/>
      <c r="BX57" s="20"/>
      <c r="BY57" s="21"/>
      <c r="BZ57" s="20"/>
      <c r="CA57" s="21"/>
      <c r="CB57" s="20"/>
      <c r="CC57" s="21"/>
      <c r="CD57" s="20"/>
      <c r="CE57" s="21"/>
      <c r="CF57" s="20"/>
      <c r="CG57" s="21"/>
      <c r="CH57" s="20"/>
      <c r="CI57" s="21"/>
      <c r="CJ57" s="20"/>
      <c r="CK57" s="21"/>
      <c r="CL57" s="20"/>
      <c r="CM57" s="21"/>
      <c r="CN57" s="20"/>
      <c r="CO57" s="21"/>
      <c r="CP57" s="20"/>
      <c r="CQ57" s="21"/>
      <c r="CR57" s="20"/>
      <c r="CS57" s="21"/>
      <c r="CT57" s="20"/>
      <c r="CU57" s="21"/>
      <c r="CV57" s="20"/>
      <c r="CW57" s="21"/>
      <c r="CX57" s="20"/>
      <c r="CY57" s="21"/>
      <c r="CZ57" s="20"/>
      <c r="DA57" s="21"/>
      <c r="DB57" s="20"/>
      <c r="DC57" s="21"/>
      <c r="DD57" s="20"/>
      <c r="DE57" s="21"/>
      <c r="DF57" s="20"/>
      <c r="DG57" s="21"/>
      <c r="DH57" s="20"/>
      <c r="DI57" s="21"/>
      <c r="DJ57" s="20"/>
      <c r="DK57" s="21"/>
      <c r="DL57" s="20"/>
      <c r="DM57" s="21"/>
      <c r="DN57" s="20"/>
      <c r="DO57" s="21"/>
      <c r="DP57" s="20"/>
      <c r="DQ57" s="21"/>
      <c r="DR57" s="20"/>
      <c r="DS57" s="21"/>
      <c r="DT57" s="20"/>
      <c r="DU57" s="21"/>
      <c r="DV57" s="20"/>
      <c r="DW57" s="21"/>
      <c r="DX57" s="20"/>
      <c r="DY57" s="21"/>
      <c r="DZ57" s="20"/>
      <c r="EA57" s="21"/>
      <c r="EB57" s="20"/>
      <c r="EC57" s="21"/>
      <c r="ED57" s="20"/>
      <c r="EE57" s="21"/>
      <c r="EF57" s="20"/>
      <c r="EG57" s="21"/>
      <c r="EH57" s="20"/>
      <c r="EI57" s="21"/>
      <c r="EJ57" s="20"/>
      <c r="EK57" s="21"/>
      <c r="EL57" s="20"/>
      <c r="EM57" s="21"/>
      <c r="EN57" s="20"/>
      <c r="EO57" s="21"/>
      <c r="EP57" s="20"/>
      <c r="EQ57" s="21"/>
      <c r="ER57" s="20"/>
      <c r="ES57" s="21"/>
      <c r="ET57" s="20"/>
      <c r="EU57" s="21"/>
      <c r="EV57" s="20"/>
      <c r="EW57" s="21"/>
      <c r="EX57" s="20"/>
      <c r="EY57" s="21"/>
      <c r="EZ57" s="20"/>
      <c r="FA57" s="21"/>
      <c r="FB57" s="20"/>
      <c r="FC57" s="21"/>
      <c r="FD57" s="20"/>
      <c r="FE57" s="21"/>
      <c r="FF57" s="20"/>
      <c r="FG57" s="21"/>
      <c r="FH57" s="20"/>
      <c r="FI57" s="21"/>
      <c r="FJ57" s="20"/>
      <c r="FK57" s="21"/>
      <c r="FL57" s="20"/>
      <c r="FM57" s="21"/>
      <c r="FN57" s="20"/>
      <c r="FO57" s="21"/>
      <c r="FP57" s="20"/>
      <c r="FQ57" s="21"/>
      <c r="FR57" s="20"/>
      <c r="FS57" s="21"/>
      <c r="FT57" s="20"/>
      <c r="FU57" s="21"/>
      <c r="FV57" s="20"/>
      <c r="FW57" s="21"/>
      <c r="FX57" s="20"/>
      <c r="FY57" s="21"/>
      <c r="FZ57" s="20"/>
      <c r="GA57" s="21"/>
      <c r="GB57" s="20"/>
      <c r="GC57" s="21"/>
      <c r="GD57" s="20"/>
      <c r="GE57" s="21"/>
      <c r="GF57" s="20"/>
      <c r="GG57" s="21"/>
      <c r="GH57" s="20"/>
      <c r="GI57" s="21"/>
      <c r="GJ57" s="20"/>
      <c r="GK57" s="21"/>
      <c r="GL57" s="20"/>
      <c r="GM57" s="21"/>
      <c r="GN57" s="20"/>
      <c r="GO57" s="21"/>
      <c r="GP57" s="20"/>
      <c r="GQ57" s="21"/>
      <c r="GR57" s="20"/>
      <c r="GS57" s="21"/>
      <c r="GT57" s="20"/>
      <c r="GU57" s="21"/>
      <c r="GV57" s="20"/>
      <c r="GW57" s="21"/>
      <c r="GX57" s="20"/>
      <c r="GY57" s="21"/>
      <c r="GZ57" s="20"/>
      <c r="HA57" s="21"/>
      <c r="HB57" s="20"/>
      <c r="HC57" s="21"/>
      <c r="HD57" s="20"/>
      <c r="HE57" s="21"/>
      <c r="HF57" s="20"/>
      <c r="HG57" s="21"/>
      <c r="HH57" s="20"/>
      <c r="HI57" s="21"/>
      <c r="HJ57" s="20"/>
      <c r="HK57" s="21"/>
      <c r="HL57" s="20"/>
      <c r="HM57" s="21"/>
      <c r="HN57" s="20"/>
      <c r="HO57" s="21"/>
      <c r="HP57" s="20"/>
      <c r="HQ57" s="21"/>
      <c r="HR57" s="20"/>
      <c r="HS57" s="21"/>
      <c r="HT57" s="20"/>
      <c r="HU57" s="21"/>
      <c r="HV57" s="20"/>
      <c r="HW57" s="21"/>
      <c r="HX57" s="20"/>
      <c r="HY57" s="21"/>
      <c r="HZ57" s="20"/>
      <c r="IA57" s="21"/>
      <c r="IB57" s="20"/>
      <c r="IC57" s="21"/>
      <c r="ID57" s="20"/>
      <c r="IE57" s="21"/>
      <c r="IF57" s="20"/>
      <c r="IG57" s="21"/>
      <c r="IH57" s="20"/>
      <c r="II57" s="21"/>
      <c r="IJ57" s="20"/>
      <c r="IK57" s="21"/>
      <c r="IL57" s="20"/>
      <c r="IM57" s="21"/>
      <c r="IN57" s="20"/>
      <c r="IO57" s="21"/>
      <c r="IP57" s="20"/>
      <c r="IQ57" s="21"/>
      <c r="IR57" s="20"/>
      <c r="IS57" s="21"/>
      <c r="IT57" s="20"/>
      <c r="IU57" s="21"/>
      <c r="IV57" s="20"/>
    </row>
    <row r="58" spans="1:256" s="11" customFormat="1" ht="12" customHeight="1">
      <c r="A58" s="21" t="s">
        <v>39</v>
      </c>
      <c r="B58" s="20" t="s">
        <v>44</v>
      </c>
      <c r="C58" s="21"/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0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20"/>
      <c r="AW58" s="21"/>
      <c r="AX58" s="20"/>
      <c r="AY58" s="21"/>
      <c r="AZ58" s="20"/>
      <c r="BA58" s="21"/>
      <c r="BB58" s="20"/>
      <c r="BC58" s="21"/>
      <c r="BD58" s="20"/>
      <c r="BE58" s="21"/>
      <c r="BF58" s="20"/>
      <c r="BG58" s="21"/>
      <c r="BH58" s="20"/>
      <c r="BI58" s="21"/>
      <c r="BJ58" s="20"/>
      <c r="BK58" s="21"/>
      <c r="BL58" s="20"/>
      <c r="BM58" s="21"/>
      <c r="BN58" s="20"/>
      <c r="BO58" s="21"/>
      <c r="BP58" s="20"/>
      <c r="BQ58" s="21"/>
      <c r="BR58" s="20"/>
      <c r="BS58" s="21"/>
      <c r="BT58" s="20"/>
      <c r="BU58" s="21"/>
      <c r="BV58" s="20"/>
      <c r="BW58" s="21"/>
      <c r="BX58" s="20"/>
      <c r="BY58" s="21"/>
      <c r="BZ58" s="20"/>
      <c r="CA58" s="21"/>
      <c r="CB58" s="20"/>
      <c r="CC58" s="21"/>
      <c r="CD58" s="20"/>
      <c r="CE58" s="21"/>
      <c r="CF58" s="20"/>
      <c r="CG58" s="21"/>
      <c r="CH58" s="20"/>
      <c r="CI58" s="21"/>
      <c r="CJ58" s="20"/>
      <c r="CK58" s="21"/>
      <c r="CL58" s="20"/>
      <c r="CM58" s="21"/>
      <c r="CN58" s="20"/>
      <c r="CO58" s="21"/>
      <c r="CP58" s="20"/>
      <c r="CQ58" s="21"/>
      <c r="CR58" s="20"/>
      <c r="CS58" s="21"/>
      <c r="CT58" s="20"/>
      <c r="CU58" s="21"/>
      <c r="CV58" s="20"/>
      <c r="CW58" s="21"/>
      <c r="CX58" s="20"/>
      <c r="CY58" s="21"/>
      <c r="CZ58" s="20"/>
      <c r="DA58" s="21"/>
      <c r="DB58" s="20"/>
      <c r="DC58" s="21"/>
      <c r="DD58" s="20"/>
      <c r="DE58" s="21"/>
      <c r="DF58" s="20"/>
      <c r="DG58" s="21"/>
      <c r="DH58" s="20"/>
      <c r="DI58" s="21"/>
      <c r="DJ58" s="20"/>
      <c r="DK58" s="21"/>
      <c r="DL58" s="20"/>
      <c r="DM58" s="21"/>
      <c r="DN58" s="20"/>
      <c r="DO58" s="21"/>
      <c r="DP58" s="20"/>
      <c r="DQ58" s="21"/>
      <c r="DR58" s="20"/>
      <c r="DS58" s="21"/>
      <c r="DT58" s="20"/>
      <c r="DU58" s="21"/>
      <c r="DV58" s="20"/>
      <c r="DW58" s="21"/>
      <c r="DX58" s="20"/>
      <c r="DY58" s="21"/>
      <c r="DZ58" s="20"/>
      <c r="EA58" s="21"/>
      <c r="EB58" s="20"/>
      <c r="EC58" s="21"/>
      <c r="ED58" s="20"/>
      <c r="EE58" s="21"/>
      <c r="EF58" s="20"/>
      <c r="EG58" s="21"/>
      <c r="EH58" s="20"/>
      <c r="EI58" s="21"/>
      <c r="EJ58" s="20"/>
      <c r="EK58" s="21"/>
      <c r="EL58" s="20"/>
      <c r="EM58" s="21"/>
      <c r="EN58" s="20"/>
      <c r="EO58" s="21"/>
      <c r="EP58" s="20"/>
      <c r="EQ58" s="21"/>
      <c r="ER58" s="20"/>
      <c r="ES58" s="21"/>
      <c r="ET58" s="20"/>
      <c r="EU58" s="21"/>
      <c r="EV58" s="20"/>
      <c r="EW58" s="21"/>
      <c r="EX58" s="20"/>
      <c r="EY58" s="21"/>
      <c r="EZ58" s="20"/>
      <c r="FA58" s="21"/>
      <c r="FB58" s="20"/>
      <c r="FC58" s="21"/>
      <c r="FD58" s="20"/>
      <c r="FE58" s="21"/>
      <c r="FF58" s="20"/>
      <c r="FG58" s="21"/>
      <c r="FH58" s="20"/>
      <c r="FI58" s="21"/>
      <c r="FJ58" s="20"/>
      <c r="FK58" s="21"/>
      <c r="FL58" s="20"/>
      <c r="FM58" s="21"/>
      <c r="FN58" s="20"/>
      <c r="FO58" s="21"/>
      <c r="FP58" s="20"/>
      <c r="FQ58" s="21"/>
      <c r="FR58" s="20"/>
      <c r="FS58" s="21"/>
      <c r="FT58" s="20"/>
      <c r="FU58" s="21"/>
      <c r="FV58" s="20"/>
      <c r="FW58" s="21"/>
      <c r="FX58" s="20"/>
      <c r="FY58" s="21"/>
      <c r="FZ58" s="20"/>
      <c r="GA58" s="21"/>
      <c r="GB58" s="20"/>
      <c r="GC58" s="21"/>
      <c r="GD58" s="20"/>
      <c r="GE58" s="21"/>
      <c r="GF58" s="20"/>
      <c r="GG58" s="21"/>
      <c r="GH58" s="20"/>
      <c r="GI58" s="21"/>
      <c r="GJ58" s="20"/>
      <c r="GK58" s="21"/>
      <c r="GL58" s="20"/>
      <c r="GM58" s="21"/>
      <c r="GN58" s="20"/>
      <c r="GO58" s="21"/>
      <c r="GP58" s="20"/>
      <c r="GQ58" s="21"/>
      <c r="GR58" s="20"/>
      <c r="GS58" s="21"/>
      <c r="GT58" s="20"/>
      <c r="GU58" s="21"/>
      <c r="GV58" s="20"/>
      <c r="GW58" s="21"/>
      <c r="GX58" s="20"/>
      <c r="GY58" s="21"/>
      <c r="GZ58" s="20"/>
      <c r="HA58" s="21"/>
      <c r="HB58" s="20"/>
      <c r="HC58" s="21"/>
      <c r="HD58" s="20"/>
      <c r="HE58" s="21"/>
      <c r="HF58" s="20"/>
      <c r="HG58" s="21"/>
      <c r="HH58" s="20"/>
      <c r="HI58" s="21"/>
      <c r="HJ58" s="20"/>
      <c r="HK58" s="21"/>
      <c r="HL58" s="20"/>
      <c r="HM58" s="21"/>
      <c r="HN58" s="20"/>
      <c r="HO58" s="21"/>
      <c r="HP58" s="20"/>
      <c r="HQ58" s="21"/>
      <c r="HR58" s="20"/>
      <c r="HS58" s="21"/>
      <c r="HT58" s="20"/>
      <c r="HU58" s="21"/>
      <c r="HV58" s="20"/>
      <c r="HW58" s="21"/>
      <c r="HX58" s="20"/>
      <c r="HY58" s="21"/>
      <c r="HZ58" s="20"/>
      <c r="IA58" s="21"/>
      <c r="IB58" s="20"/>
      <c r="IC58" s="21"/>
      <c r="ID58" s="20"/>
      <c r="IE58" s="21"/>
      <c r="IF58" s="20"/>
      <c r="IG58" s="21"/>
      <c r="IH58" s="20"/>
      <c r="II58" s="21"/>
      <c r="IJ58" s="20"/>
      <c r="IK58" s="21"/>
      <c r="IL58" s="20"/>
      <c r="IM58" s="21"/>
      <c r="IN58" s="20"/>
      <c r="IO58" s="21"/>
      <c r="IP58" s="20"/>
      <c r="IQ58" s="21"/>
      <c r="IR58" s="20"/>
      <c r="IS58" s="21"/>
      <c r="IT58" s="20"/>
      <c r="IU58" s="21"/>
      <c r="IV58" s="20"/>
    </row>
  </sheetData>
  <sheetProtection/>
  <mergeCells count="17">
    <mergeCell ref="A31:A32"/>
    <mergeCell ref="B31:B32"/>
    <mergeCell ref="C31:D31"/>
    <mergeCell ref="E8:E9"/>
    <mergeCell ref="A8:A9"/>
    <mergeCell ref="B8:B9"/>
    <mergeCell ref="C8:C9"/>
    <mergeCell ref="D8:D9"/>
    <mergeCell ref="K31:L31"/>
    <mergeCell ref="F8:G8"/>
    <mergeCell ref="I31:J31"/>
    <mergeCell ref="H8:I8"/>
    <mergeCell ref="J8:K8"/>
    <mergeCell ref="L8:M8"/>
    <mergeCell ref="G31:H31"/>
    <mergeCell ref="E31:F31"/>
    <mergeCell ref="M31:N31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2017-01-17T08:49:37Z</cp:lastPrinted>
  <dcterms:created xsi:type="dcterms:W3CDTF">2012-09-27T09:10:38Z</dcterms:created>
  <dcterms:modified xsi:type="dcterms:W3CDTF">2017-01-17T13:55:28Z</dcterms:modified>
  <cp:category/>
  <cp:version/>
  <cp:contentType/>
  <cp:contentStatus/>
</cp:coreProperties>
</file>