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6215" windowHeight="5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<sst xmlns="http://schemas.openxmlformats.org/spreadsheetml/2006/main" count="171" uniqueCount="67">
  <si>
    <t>Հ/Հ</t>
  </si>
  <si>
    <t>Գույքի անվանումը</t>
  </si>
  <si>
    <t>մեկնարկային գին /դրամ/</t>
  </si>
  <si>
    <t>նախավճար /դրամ/</t>
  </si>
  <si>
    <t xml:space="preserve">Գույքի արժեքի որոշման հետ կապված վճարը (ներառյալ ԱԱՀ)
(դրամ)
</t>
  </si>
  <si>
    <t>Գույքի տեխնիկական  վիճակը</t>
  </si>
  <si>
    <t>Թողարկման տարեթիվը</t>
  </si>
  <si>
    <t>Շահագործման համար ոչ պիտանի</t>
  </si>
  <si>
    <t>Ենթակա է մասնակի նորոգման</t>
  </si>
  <si>
    <t>Ենթակա է նորոգման</t>
  </si>
  <si>
    <t>16.11.2016թ.</t>
  </si>
  <si>
    <t>Գույքի գնահատման    ամսաթիվը</t>
  </si>
  <si>
    <t>Գնահատված արժեքը  դրությամբ  /դրամ/</t>
  </si>
  <si>
    <t>Ա/մ. «Աուդի (AUDI А 6 1.8 L)» (պ/հ.` 013 ԼԼ 11, սեփ.վկ.՝01BA967553, ն.հ.՝ LFVBA14B533006699)</t>
  </si>
  <si>
    <t>Ա/մ.«ՎԱԶ 2107» (պ/հ.` 904 ԼՕ 64, սեփ.վկ.՝01BA967545 , ն.հ.՝ XTA21070041808526)</t>
  </si>
  <si>
    <t>Ա/մ.«ՎԱԶ 21104-125-51» (պ/հ.` 003 ՕՍ 05, սեփ.վկ.՝01BA967556, ն.հ.՝ XTA21104060989259)</t>
  </si>
  <si>
    <t>Ա/մ. «ԳԱԶ 311000» (պ/հ.` 100 ԼԼ 55, սեփ.վկ.՝01BB026784, ն.հ.՝ XTH31100011048254)</t>
  </si>
  <si>
    <t>Ա/մ. «ԳԱԶ 31105-120» (պ/հ.` 027 ՏՏ 60, սեփ.վկ.՝01BA963535, ն.հ.՝ X9631105061339122)</t>
  </si>
  <si>
    <t>Ա/մ. «ՎԱԶ 21213» (պ/հ.` 864 ԼԼ 01, սեփ.վկ.՝01BA963536, ն.հ.՝ XTA212130Y1479156)</t>
  </si>
  <si>
    <t>Ա/մ. «ԳԱԶ 3110-101» (պ/հ.` 711 ԼԼ 11, սեփ.վկ.՝ 01BA963499, ն.հ.՝XTH31100031164989)</t>
  </si>
  <si>
    <t>Ա/մ. «ՎԱԶ 21074» (պ/հ.` 029 ՏՏ 60, սեփ.վկ.՝01BA963487 , ն.հ.՝ XTA21074031770956)</t>
  </si>
  <si>
    <t>Ա/մ. «ԳԱԶ 31105-120» (պ/հ.` 098 ՏՏ 60 , սեփ.վկ.՝01BA963486, ն.հ.՝XTH31105051264660)</t>
  </si>
  <si>
    <t>Ա/մ. «ԳԱԶ 31105-120» (պ/հ.` 089 ՏՏ 60, սեփ.վկ.՝01BA963485, ն.հ.՝ XTH31105041211313)</t>
  </si>
  <si>
    <t>Ա/մ. «Միցուբիշի (MITSUBISHI 300 L)» (պ/հ.`633 LT 63, սեփ.վկ.՝01BA966977, ն.հ.՝JMYHNP15WXA003504)</t>
  </si>
  <si>
    <t>Ա/մ. «ՎԱԶ 2106» (պ/հ.` 030 ՈՍ 14, սեփ.վկ.՝ 01BA998309, ն.հ.՝ XTA210610R3154098)</t>
  </si>
  <si>
    <t>Ա/մ. «ՎԱԶ 2106» (պ/հ.` 312 ՈՍ 01, սեփ.վկ.՝01BA998407, ն.հ.՝XTA210600P3071535)</t>
  </si>
  <si>
    <t>Ա/մ. «ՈՒԱԶ 452 » (պ/հ.` 042 ՈՍ 09, սեփ.վկ.՝ 01BA986176, ն.հ.՝ XTT374100J0070876)</t>
  </si>
  <si>
    <t>Ա/մ. «ՎԱԶ 21043» (պ/հ.` 433 II 01, սեփ.վկ.՝01BA969231, ն.հ.՝XTA210430M0303400)</t>
  </si>
  <si>
    <t>Ա/մ. «ՎԱԶ 21074» (պ/հ.` 266 II 01, սեփ.վկ.՝ 01BA969163, ն.հ.՝ XTA210740M0638940)</t>
  </si>
  <si>
    <t>Ա/մ. «ՎԱԶ 21093» (պ/հ.` 201 II 01, սեփ.վկ.՝ 01BA969273, ն.հ.՝XTA210930M0962018)</t>
  </si>
  <si>
    <t>Ա/մ. «ՎԱԶ 21063» (պ/հ.՝ 234 II 01, սեփ.վկ.՝ 01BA998331, ն.հ. ՝XTA210630P2916062)</t>
  </si>
  <si>
    <t>Ա/մ. «ՎԱԶ 21063» (պ/հ.` 818 II 01, սեփ.վկ.՝01BA969392, ն.հ.՝ XTA210630N2795836)</t>
  </si>
  <si>
    <t>Ա/մ. «ՎԱԶ 21063» (պ/հ.` 382 II 01, սեփ.վկ.՝01BA969337, ն.հ.՝XTA210630N2796390)</t>
  </si>
  <si>
    <t>Ա/մ. «ՈՒԱԶ 31512-01» (պ/հ.` 195 ՈՍ 02, սեփ.վկ.՝01BA993629, ն.հ.՝ XTT315120K0197926)</t>
  </si>
  <si>
    <t>Ա/մ. «ՈՒԱԶ 31512-01» (պ/հ. 036 ՈՍ 08, սեփ.վկ.՝ 01BA975136, ն.հ.՝ 10304953 (շարժիչը))</t>
  </si>
  <si>
    <t>Ա/մ. «ՎԱԶ 2106», (պ/հ.` 265 ՈՍ 02, սեփ.վկ 01BA993481, սեփ.վկ` XTA210600X4157365)</t>
  </si>
  <si>
    <t>Ա/մ. «ՎԱԶ 21213 » (պ/հ.` 862 II 01, սեփ.վկ.՝ 01BA969032, ն.հ.՝XTA21213011521949)</t>
  </si>
  <si>
    <t>Ա/մ. «ՎԱԶ 21061» (պ/հ.` 073 II 01, սեփ.վկ.՝01BA969256, ն.հ.՝ XTA210610W3911147)</t>
  </si>
  <si>
    <t>Ա/մ. «ՎԱԶ 21061» (պ/հ.` 169 II 01, սեփ.վկ.՝01BA969044, ն.հ.՝ XTA210610W3903517)</t>
  </si>
  <si>
    <t>Ա/մ. «ՎԱԶ 21061» (պ/հ.`485 II 01, սեփ.վկ.՝01BA969048, ն.հ.՝XTA210610V3741986)</t>
  </si>
  <si>
    <t>Ա/մ. «ՎԱԶ 21061» (պ/հ.206 II 01, սեփ.վկ.՝01BA969230, ն.հ.՝ XTA210610W4063504)</t>
  </si>
  <si>
    <t>Ա/մ. «ՎԱԶ 2106»  (պ/հ.383 II 02, սեփ.վկ.՝01BA969438, ն.հ.՝ XTA210600Y3829269)</t>
  </si>
  <si>
    <t>Բավարար</t>
  </si>
  <si>
    <t>Ենթակա է կապիտալ վերանորոգ ման</t>
  </si>
  <si>
    <t>Ենթակա է կապիտալ վերանորոգման</t>
  </si>
  <si>
    <t>24.10.2016թ.</t>
  </si>
  <si>
    <t>26.10.2016թ.</t>
  </si>
  <si>
    <t>23.12.2016թ.</t>
  </si>
  <si>
    <t>09.01.2017թ.</t>
  </si>
  <si>
    <t>24.01.2017թ.</t>
  </si>
  <si>
    <t>08.02.2017թ.</t>
  </si>
  <si>
    <t>23.02.2017թ.</t>
  </si>
  <si>
    <t>10.03.2017թ.</t>
  </si>
  <si>
    <t>27.03.2017թ.</t>
  </si>
  <si>
    <t>11.04.2017թ.</t>
  </si>
  <si>
    <t>26.04.2017թ.</t>
  </si>
  <si>
    <t>11.05.2017թ.</t>
  </si>
  <si>
    <t xml:space="preserve">ՈՒՇԱԴՐՈՒԹՅՈՒՆ վաճառվել է՝ </t>
  </si>
  <si>
    <t>-</t>
  </si>
  <si>
    <t>լոտ թիվ 6  (Ա/մ.  «ՎԱԶ 21213», պ/հ.` 864 ԼԼ 01, սեփ.վկ.՝01BA963536, ն.հ.՝ XTA212130Y1479156, թողարկման տարեթիվը` 2000թ.) 23.12.2016թ.-ին</t>
  </si>
  <si>
    <t>լոտ թիվ 11  (Ա/մ.«Միցուբիշի (MITSUBISHI 300 L)», պ/հ.`633 LT 63, սեփ.վկ.՝01BA966977, ն.հ.՝JMYHNP15WXA003504, թողարկման տարեթիվը` 1999թ.) 23.12.2016թ.-ին</t>
  </si>
  <si>
    <t>լոտ թիվ 22  (Ա/մ.«ՈՒԱԶ 31512-01», պ/հ. 036 ՈՍ 08, սեփ.վկ.՝ 01BA975136, ն.հ.՝ 10304953 (շարժիչը), թողարկման տարեթիվը` 1991թ.) 23.12.2016թ.-ին</t>
  </si>
  <si>
    <t>լոտ թիվ 24 (Ա/մ.«ՎԱԶ 21213 », պ/հ.` 862 II 01, սեփ.վկ.՝ 01BA969032, ն.հ.՝XTA21213011521949, թողարկման տարեթիվը` 2000թ.) 23.12.2016թ.-ին</t>
  </si>
  <si>
    <t>լոտ թիվ 1 (Ա/մ. «Աուդի (AUDI А 6 1.8 L)», պ/հ.` 013 ԼԼ 11, սեփ.վկ.՝01BA967553, ն.հ.՝ LFVBA14B533006699, թողարկման տարեթիվը` 2003թ.) 09.01.2017թ.-ին</t>
  </si>
  <si>
    <t>՝</t>
  </si>
  <si>
    <t>լոտ թիվ4 (Ա/մ. «ԳԱԶ 311000», պ/հ.` 100 ԼԼ 55, սեփ.վկ.՝01BB026784, ն.հ.՝ XTH31100011048254, թողարկման տարեթիվը` 2001թ.) 09.01.2017թ.-ին</t>
  </si>
  <si>
    <t>լոտ թիվ9 (Ա/մ.  «ԳԱԶ 31105-120», պ/հ.` 098 ՏՏ 60 , սեփ.վկ.՝01BA963486, ն.հ.՝XTH31105051264660, թողարկման տարեթիվը` 2005թ.) 09.01.2017թ.-ին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</si>
</sst>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52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62"/>
      <name val="GHEA Grapalat"/>
      <family val="2"/>
    </font>
    <font>
      <sz val="11"/>
      <color indexed="52"/>
      <name val="GHEA Grapalat"/>
      <family val="2"/>
    </font>
    <font>
      <sz val="11"/>
      <color indexed="60"/>
      <name val="GHEA Grapalat"/>
      <family val="2"/>
    </font>
    <font>
      <b/>
      <sz val="11"/>
      <color indexed="63"/>
      <name val="GHEA Grapalat"/>
      <family val="2"/>
    </font>
    <font>
      <b/>
      <sz val="18"/>
      <color indexed="56"/>
      <name val="Cambria"/>
      <family val="2"/>
    </font>
    <font>
      <b/>
      <sz val="11"/>
      <color indexed="8"/>
      <name val="GHEA Grapalat"/>
      <family val="2"/>
    </font>
    <font>
      <sz val="11"/>
      <color indexed="10"/>
      <name val="GHEA Grapalat"/>
      <family val="2"/>
    </font>
    <font>
      <b/>
      <sz val="7"/>
      <color indexed="10"/>
      <name val="GHEA Grapalat"/>
      <family val="3"/>
    </font>
    <font>
      <sz val="7"/>
      <color indexed="8"/>
      <name val="GHEA Grapalat"/>
      <family val="3"/>
    </font>
    <font>
      <sz val="10"/>
      <color indexed="8"/>
      <name val="GHEA Grapalat"/>
      <family val="3"/>
    </font>
    <font>
      <sz val="6"/>
      <color indexed="8"/>
      <name val="GHEA Grapalat"/>
      <family val="3"/>
    </font>
    <font>
      <b/>
      <sz val="7"/>
      <color indexed="8"/>
      <name val="GHEA Grapalat"/>
      <family val="3"/>
    </font>
    <font>
      <b/>
      <sz val="10"/>
      <color indexed="8"/>
      <name val="GHEA Grapalat"/>
      <family val="0"/>
    </font>
    <font>
      <b/>
      <i/>
      <sz val="8"/>
      <color indexed="10"/>
      <name val="GHEA Grapalat"/>
      <family val="0"/>
    </font>
    <font>
      <sz val="8"/>
      <color indexed="8"/>
      <name val="GHEA Grapalat"/>
      <family val="0"/>
    </font>
    <font>
      <b/>
      <i/>
      <sz val="8"/>
      <color indexed="8"/>
      <name val="GHEA Grapalat"/>
      <family val="0"/>
    </font>
    <font>
      <b/>
      <sz val="8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3F3F76"/>
      <name val="GHEA Grapalat"/>
      <family val="2"/>
    </font>
    <font>
      <b/>
      <sz val="11"/>
      <color rgb="FF3F3F3F"/>
      <name val="GHEA Grapalat"/>
      <family val="2"/>
    </font>
    <font>
      <b/>
      <sz val="11"/>
      <color rgb="FFFA7D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b/>
      <sz val="11"/>
      <color theme="1"/>
      <name val="GHEA Grapalat"/>
      <family val="2"/>
    </font>
    <font>
      <b/>
      <sz val="11"/>
      <color theme="0"/>
      <name val="GHEA Grapalat"/>
      <family val="2"/>
    </font>
    <font>
      <b/>
      <sz val="18"/>
      <color theme="3"/>
      <name val="Cambria"/>
      <family val="2"/>
    </font>
    <font>
      <sz val="11"/>
      <color rgb="FF9C6500"/>
      <name val="GHEA Grapalat"/>
      <family val="2"/>
    </font>
    <font>
      <sz val="11"/>
      <color rgb="FF9C0006"/>
      <name val="GHEA Grapalat"/>
      <family val="2"/>
    </font>
    <font>
      <i/>
      <sz val="11"/>
      <color rgb="FF7F7F7F"/>
      <name val="GHEA Grapalat"/>
      <family val="2"/>
    </font>
    <font>
      <sz val="11"/>
      <color rgb="FFFA7D00"/>
      <name val="GHEA Grapalat"/>
      <family val="2"/>
    </font>
    <font>
      <sz val="11"/>
      <color rgb="FFFF0000"/>
      <name val="GHEA Grapalat"/>
      <family val="2"/>
    </font>
    <font>
      <sz val="11"/>
      <color rgb="FF006100"/>
      <name val="GHEA Grapalat"/>
      <family val="2"/>
    </font>
    <font>
      <b/>
      <sz val="7"/>
      <color rgb="FFFF0000"/>
      <name val="GHEA Grapalat"/>
      <family val="3"/>
    </font>
    <font>
      <sz val="7"/>
      <color theme="1"/>
      <name val="GHEA Grapalat"/>
      <family val="3"/>
    </font>
    <font>
      <sz val="10"/>
      <color rgb="FF000000"/>
      <name val="GHEA Grapalat"/>
      <family val="3"/>
    </font>
    <font>
      <sz val="6"/>
      <color rgb="FF000000"/>
      <name val="GHEA Grapalat"/>
      <family val="3"/>
    </font>
    <font>
      <b/>
      <sz val="7"/>
      <color rgb="FF000000"/>
      <name val="GHEA Grapalat"/>
      <family val="3"/>
    </font>
    <font>
      <b/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3" fontId="5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466725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869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դեկտեմբերի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133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պետական կառավարչական հիմնարկին ամրացված գույքը</a:t>
          </a:r>
        </a:p>
      </xdr:txBody>
    </xdr:sp>
    <xdr:clientData/>
  </xdr:twoCellAnchor>
  <xdr:twoCellAnchor>
    <xdr:from>
      <xdr:col>0</xdr:col>
      <xdr:colOff>0</xdr:colOff>
      <xdr:row>78</xdr:row>
      <xdr:rowOff>161925</xdr:rowOff>
    </xdr:from>
    <xdr:to>
      <xdr:col>14</xdr:col>
      <xdr:colOff>371475</xdr:colOff>
      <xdr:row>103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2669500"/>
          <a:ext cx="9410700" cy="467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010-52-88-35, 043-06-07-09 և 099-70-70-00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դեկտեմբերի 7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13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3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հրաման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մասնակցության վճարի անդորրագիրը, որի չափն է`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5000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(հինգ հազար) դրամ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(վճարվում է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 գույքի գնի մեջ չի  ներա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 և անկախ աճուրդի արդյունքներ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իսկ իրավաբանական անձինք նաև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3" name="Line 7"/>
        <xdr:cNvSpPr>
          <a:spLocks/>
        </xdr:cNvSpPr>
      </xdr:nvSpPr>
      <xdr:spPr>
        <a:xfrm>
          <a:off x="2466975" y="12011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84"/>
  <sheetViews>
    <sheetView tabSelected="1" zoomScale="106" zoomScaleNormal="106" zoomScalePageLayoutView="0" workbookViewId="0" topLeftCell="A7">
      <selection activeCell="S10" sqref="S10"/>
    </sheetView>
  </sheetViews>
  <sheetFormatPr defaultColWidth="9.140625" defaultRowHeight="15"/>
  <cols>
    <col min="1" max="1" width="3.8515625" style="1" customWidth="1"/>
    <col min="2" max="2" width="33.140625" style="1" customWidth="1"/>
    <col min="3" max="3" width="8.28125" style="1" customWidth="1"/>
    <col min="4" max="4" width="13.57421875" style="1" customWidth="1"/>
    <col min="5" max="5" width="9.57421875" style="1" customWidth="1"/>
    <col min="6" max="6" width="11.140625" style="1" customWidth="1"/>
    <col min="7" max="15" width="7.00390625" style="1" customWidth="1"/>
    <col min="16" max="16" width="9.140625" style="1" customWidth="1"/>
    <col min="17" max="17" width="7.7109375" style="1" customWidth="1"/>
    <col min="18" max="18" width="3.8515625" style="1" customWidth="1"/>
    <col min="19" max="19" width="28.00390625" style="1" customWidth="1"/>
    <col min="20" max="20" width="14.8515625" style="1" customWidth="1"/>
    <col min="21" max="21" width="12.140625" style="1" customWidth="1"/>
    <col min="22" max="22" width="21.7109375" style="1" customWidth="1"/>
    <col min="23" max="16384" width="9.140625" style="1" customWidth="1"/>
  </cols>
  <sheetData>
    <row r="8" spans="1:15" s="2" customFormat="1" ht="12.75" customHeight="1">
      <c r="A8" s="27" t="s">
        <v>0</v>
      </c>
      <c r="B8" s="27" t="s">
        <v>1</v>
      </c>
      <c r="C8" s="26" t="s">
        <v>6</v>
      </c>
      <c r="D8" s="26" t="s">
        <v>5</v>
      </c>
      <c r="E8" s="26" t="s">
        <v>4</v>
      </c>
      <c r="F8" s="26" t="s">
        <v>11</v>
      </c>
      <c r="G8" s="26" t="s">
        <v>12</v>
      </c>
      <c r="H8" s="27" t="s">
        <v>47</v>
      </c>
      <c r="I8" s="27"/>
      <c r="J8" s="27" t="s">
        <v>48</v>
      </c>
      <c r="K8" s="27"/>
      <c r="L8" s="27" t="s">
        <v>49</v>
      </c>
      <c r="M8" s="27"/>
      <c r="N8" s="27" t="s">
        <v>50</v>
      </c>
      <c r="O8" s="27"/>
    </row>
    <row r="9" spans="1:19" s="2" customFormat="1" ht="53.25" customHeight="1">
      <c r="A9" s="32"/>
      <c r="B9" s="33"/>
      <c r="C9" s="26"/>
      <c r="D9" s="26"/>
      <c r="E9" s="26"/>
      <c r="F9" s="26"/>
      <c r="G9" s="26"/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  <c r="N9" s="6" t="s">
        <v>2</v>
      </c>
      <c r="O9" s="6" t="s">
        <v>3</v>
      </c>
      <c r="R9" s="12"/>
      <c r="S9" s="13"/>
    </row>
    <row r="10" spans="1:19" s="5" customFormat="1" ht="24.75" customHeight="1">
      <c r="A10" s="10">
        <v>1</v>
      </c>
      <c r="B10" s="21" t="s">
        <v>13</v>
      </c>
      <c r="C10" s="11">
        <v>2003</v>
      </c>
      <c r="D10" s="15" t="s">
        <v>8</v>
      </c>
      <c r="E10" s="11">
        <v>21600</v>
      </c>
      <c r="F10" s="11" t="s">
        <v>45</v>
      </c>
      <c r="G10" s="20">
        <v>800000</v>
      </c>
      <c r="H10" s="20">
        <v>800000</v>
      </c>
      <c r="I10" s="17">
        <f>ROUNDUP(H10*0.05,0)</f>
        <v>40000</v>
      </c>
      <c r="J10" s="17">
        <f>ROUNDUP(H10*0.8,0)</f>
        <v>640000</v>
      </c>
      <c r="K10" s="17">
        <f>ROUNDUP(J10*0.05,0)</f>
        <v>32000</v>
      </c>
      <c r="L10" s="17">
        <f>ROUNDUP(J10*0.8,0)</f>
        <v>512000</v>
      </c>
      <c r="M10" s="17">
        <f>ROUNDUP(L10*0.05,0)</f>
        <v>25600</v>
      </c>
      <c r="N10" s="17">
        <f>ROUNDUP(L10*0.8,0)</f>
        <v>409600</v>
      </c>
      <c r="O10" s="17">
        <f>ROUNDUP(N10*0.05,0)</f>
        <v>20480</v>
      </c>
      <c r="P10" s="4"/>
      <c r="R10" s="4"/>
      <c r="S10" s="13"/>
    </row>
    <row r="11" spans="1:19" s="5" customFormat="1" ht="24.75" customHeight="1">
      <c r="A11" s="10">
        <v>2</v>
      </c>
      <c r="B11" s="21" t="s">
        <v>14</v>
      </c>
      <c r="C11" s="11">
        <v>2003</v>
      </c>
      <c r="D11" s="16" t="s">
        <v>8</v>
      </c>
      <c r="E11" s="11">
        <v>21600</v>
      </c>
      <c r="F11" s="11" t="s">
        <v>45</v>
      </c>
      <c r="G11" s="20">
        <v>200000</v>
      </c>
      <c r="H11" s="20">
        <v>200000</v>
      </c>
      <c r="I11" s="17">
        <f aca="true" t="shared" si="0" ref="I11:I38">ROUNDUP(H11*0.05,0)</f>
        <v>10000</v>
      </c>
      <c r="J11" s="17">
        <f aca="true" t="shared" si="1" ref="J11:J38">ROUNDUP(H11*0.8,0)</f>
        <v>160000</v>
      </c>
      <c r="K11" s="17">
        <f aca="true" t="shared" si="2" ref="K11:K38">ROUNDUP(J11*0.05,0)</f>
        <v>8000</v>
      </c>
      <c r="L11" s="17">
        <f aca="true" t="shared" si="3" ref="L11:L38">ROUNDUP(J11*0.8,0)</f>
        <v>128000</v>
      </c>
      <c r="M11" s="17">
        <f aca="true" t="shared" si="4" ref="M11:M38">ROUNDUP(L11*0.05,0)</f>
        <v>6400</v>
      </c>
      <c r="N11" s="17">
        <f aca="true" t="shared" si="5" ref="N11:N38">ROUNDUP(L11*0.8,0)</f>
        <v>102400</v>
      </c>
      <c r="O11" s="17">
        <f aca="true" t="shared" si="6" ref="O11:O38">ROUNDUP(N11*0.05,0)</f>
        <v>5120</v>
      </c>
      <c r="P11" s="4"/>
      <c r="R11" s="12"/>
      <c r="S11" s="13"/>
    </row>
    <row r="12" spans="1:19" s="5" customFormat="1" ht="24.75" customHeight="1">
      <c r="A12" s="10">
        <v>3</v>
      </c>
      <c r="B12" s="21" t="s">
        <v>15</v>
      </c>
      <c r="C12" s="11">
        <v>2006</v>
      </c>
      <c r="D12" s="16" t="s">
        <v>8</v>
      </c>
      <c r="E12" s="11">
        <v>21600</v>
      </c>
      <c r="F12" s="11" t="s">
        <v>45</v>
      </c>
      <c r="G12" s="20">
        <v>400000</v>
      </c>
      <c r="H12" s="20">
        <v>400000</v>
      </c>
      <c r="I12" s="17">
        <f t="shared" si="0"/>
        <v>20000</v>
      </c>
      <c r="J12" s="17">
        <f t="shared" si="1"/>
        <v>320000</v>
      </c>
      <c r="K12" s="17">
        <f t="shared" si="2"/>
        <v>16000</v>
      </c>
      <c r="L12" s="17">
        <f t="shared" si="3"/>
        <v>256000</v>
      </c>
      <c r="M12" s="17">
        <f t="shared" si="4"/>
        <v>12800</v>
      </c>
      <c r="N12" s="17">
        <f t="shared" si="5"/>
        <v>204800</v>
      </c>
      <c r="O12" s="17">
        <f t="shared" si="6"/>
        <v>10240</v>
      </c>
      <c r="P12" s="4"/>
      <c r="R12" s="4"/>
      <c r="S12" s="13"/>
    </row>
    <row r="13" spans="1:19" s="5" customFormat="1" ht="24.75" customHeight="1">
      <c r="A13" s="10">
        <v>4</v>
      </c>
      <c r="B13" s="21" t="s">
        <v>16</v>
      </c>
      <c r="C13" s="11">
        <v>2001</v>
      </c>
      <c r="D13" s="16" t="s">
        <v>8</v>
      </c>
      <c r="E13" s="11">
        <v>21600</v>
      </c>
      <c r="F13" s="11" t="s">
        <v>45</v>
      </c>
      <c r="G13" s="20">
        <v>200000</v>
      </c>
      <c r="H13" s="20">
        <v>200000</v>
      </c>
      <c r="I13" s="17">
        <f t="shared" si="0"/>
        <v>10000</v>
      </c>
      <c r="J13" s="17">
        <f t="shared" si="1"/>
        <v>160000</v>
      </c>
      <c r="K13" s="17">
        <f t="shared" si="2"/>
        <v>8000</v>
      </c>
      <c r="L13" s="17">
        <f t="shared" si="3"/>
        <v>128000</v>
      </c>
      <c r="M13" s="17">
        <f t="shared" si="4"/>
        <v>6400</v>
      </c>
      <c r="N13" s="17">
        <f t="shared" si="5"/>
        <v>102400</v>
      </c>
      <c r="O13" s="17">
        <f t="shared" si="6"/>
        <v>5120</v>
      </c>
      <c r="P13" s="4"/>
      <c r="R13" s="12"/>
      <c r="S13" s="13"/>
    </row>
    <row r="14" spans="1:19" s="5" customFormat="1" ht="24.75" customHeight="1">
      <c r="A14" s="10">
        <v>5</v>
      </c>
      <c r="B14" s="21" t="s">
        <v>17</v>
      </c>
      <c r="C14" s="11">
        <v>2006</v>
      </c>
      <c r="D14" s="16" t="s">
        <v>42</v>
      </c>
      <c r="E14" s="11">
        <v>21600</v>
      </c>
      <c r="F14" s="11" t="s">
        <v>46</v>
      </c>
      <c r="G14" s="20">
        <v>350000</v>
      </c>
      <c r="H14" s="20">
        <v>350000</v>
      </c>
      <c r="I14" s="17">
        <f t="shared" si="0"/>
        <v>17500</v>
      </c>
      <c r="J14" s="17">
        <f t="shared" si="1"/>
        <v>280000</v>
      </c>
      <c r="K14" s="17">
        <f t="shared" si="2"/>
        <v>14000</v>
      </c>
      <c r="L14" s="17">
        <f t="shared" si="3"/>
        <v>224000</v>
      </c>
      <c r="M14" s="17">
        <f t="shared" si="4"/>
        <v>11200</v>
      </c>
      <c r="N14" s="17">
        <f t="shared" si="5"/>
        <v>179200</v>
      </c>
      <c r="O14" s="17">
        <f t="shared" si="6"/>
        <v>8960</v>
      </c>
      <c r="P14" s="4"/>
      <c r="R14" s="4"/>
      <c r="S14" s="13"/>
    </row>
    <row r="15" spans="1:19" s="5" customFormat="1" ht="24.75" customHeight="1">
      <c r="A15" s="10">
        <v>6</v>
      </c>
      <c r="B15" s="21" t="s">
        <v>18</v>
      </c>
      <c r="C15" s="11">
        <v>2000</v>
      </c>
      <c r="D15" s="16" t="s">
        <v>9</v>
      </c>
      <c r="E15" s="11">
        <v>21600</v>
      </c>
      <c r="F15" s="11" t="s">
        <v>46</v>
      </c>
      <c r="G15" s="20">
        <v>200000</v>
      </c>
      <c r="H15" s="20">
        <v>200000</v>
      </c>
      <c r="I15" s="17">
        <f t="shared" si="0"/>
        <v>10000</v>
      </c>
      <c r="J15" s="17">
        <f t="shared" si="1"/>
        <v>160000</v>
      </c>
      <c r="K15" s="17">
        <f t="shared" si="2"/>
        <v>8000</v>
      </c>
      <c r="L15" s="17">
        <f t="shared" si="3"/>
        <v>128000</v>
      </c>
      <c r="M15" s="17">
        <f t="shared" si="4"/>
        <v>6400</v>
      </c>
      <c r="N15" s="17">
        <f t="shared" si="5"/>
        <v>102400</v>
      </c>
      <c r="O15" s="17">
        <f t="shared" si="6"/>
        <v>5120</v>
      </c>
      <c r="P15" s="4"/>
      <c r="R15" s="12"/>
      <c r="S15" s="13"/>
    </row>
    <row r="16" spans="1:19" s="5" customFormat="1" ht="24.75" customHeight="1">
      <c r="A16" s="10">
        <v>7</v>
      </c>
      <c r="B16" s="21" t="s">
        <v>19</v>
      </c>
      <c r="C16" s="11">
        <v>2003</v>
      </c>
      <c r="D16" s="16" t="s">
        <v>9</v>
      </c>
      <c r="E16" s="11">
        <v>21600</v>
      </c>
      <c r="F16" s="11" t="s">
        <v>46</v>
      </c>
      <c r="G16" s="20">
        <v>200000</v>
      </c>
      <c r="H16" s="20">
        <v>200000</v>
      </c>
      <c r="I16" s="17">
        <f t="shared" si="0"/>
        <v>10000</v>
      </c>
      <c r="J16" s="17">
        <f t="shared" si="1"/>
        <v>160000</v>
      </c>
      <c r="K16" s="17">
        <f t="shared" si="2"/>
        <v>8000</v>
      </c>
      <c r="L16" s="17">
        <f t="shared" si="3"/>
        <v>128000</v>
      </c>
      <c r="M16" s="17">
        <f t="shared" si="4"/>
        <v>6400</v>
      </c>
      <c r="N16" s="17">
        <f t="shared" si="5"/>
        <v>102400</v>
      </c>
      <c r="O16" s="17">
        <f t="shared" si="6"/>
        <v>5120</v>
      </c>
      <c r="P16" s="4"/>
      <c r="R16" s="4"/>
      <c r="S16" s="13"/>
    </row>
    <row r="17" spans="1:19" s="5" customFormat="1" ht="24.75" customHeight="1">
      <c r="A17" s="10">
        <v>8</v>
      </c>
      <c r="B17" s="21" t="s">
        <v>20</v>
      </c>
      <c r="C17" s="11">
        <v>2003</v>
      </c>
      <c r="D17" s="16" t="s">
        <v>8</v>
      </c>
      <c r="E17" s="11">
        <v>21600</v>
      </c>
      <c r="F17" s="11" t="s">
        <v>46</v>
      </c>
      <c r="G17" s="20">
        <v>250000</v>
      </c>
      <c r="H17" s="20">
        <v>250000</v>
      </c>
      <c r="I17" s="17">
        <f t="shared" si="0"/>
        <v>12500</v>
      </c>
      <c r="J17" s="17">
        <f t="shared" si="1"/>
        <v>200000</v>
      </c>
      <c r="K17" s="17">
        <f t="shared" si="2"/>
        <v>10000</v>
      </c>
      <c r="L17" s="17">
        <f t="shared" si="3"/>
        <v>160000</v>
      </c>
      <c r="M17" s="17">
        <f t="shared" si="4"/>
        <v>8000</v>
      </c>
      <c r="N17" s="17">
        <f t="shared" si="5"/>
        <v>128000</v>
      </c>
      <c r="O17" s="17">
        <f t="shared" si="6"/>
        <v>6400</v>
      </c>
      <c r="P17" s="4"/>
      <c r="R17" s="12"/>
      <c r="S17" s="13"/>
    </row>
    <row r="18" spans="1:19" s="5" customFormat="1" ht="24.75" customHeight="1">
      <c r="A18" s="10">
        <v>9</v>
      </c>
      <c r="B18" s="21" t="s">
        <v>21</v>
      </c>
      <c r="C18" s="11">
        <v>2005</v>
      </c>
      <c r="D18" s="16" t="s">
        <v>42</v>
      </c>
      <c r="E18" s="11">
        <v>21600</v>
      </c>
      <c r="F18" s="11" t="s">
        <v>46</v>
      </c>
      <c r="G18" s="20">
        <v>350000</v>
      </c>
      <c r="H18" s="20">
        <v>350000</v>
      </c>
      <c r="I18" s="17">
        <f t="shared" si="0"/>
        <v>17500</v>
      </c>
      <c r="J18" s="17">
        <f t="shared" si="1"/>
        <v>280000</v>
      </c>
      <c r="K18" s="17">
        <f t="shared" si="2"/>
        <v>14000</v>
      </c>
      <c r="L18" s="17">
        <f t="shared" si="3"/>
        <v>224000</v>
      </c>
      <c r="M18" s="17">
        <f t="shared" si="4"/>
        <v>11200</v>
      </c>
      <c r="N18" s="17">
        <f t="shared" si="5"/>
        <v>179200</v>
      </c>
      <c r="O18" s="17">
        <f t="shared" si="6"/>
        <v>8960</v>
      </c>
      <c r="P18" s="4"/>
      <c r="R18" s="4"/>
      <c r="S18" s="13"/>
    </row>
    <row r="19" spans="1:19" s="5" customFormat="1" ht="24.75" customHeight="1">
      <c r="A19" s="10">
        <v>10</v>
      </c>
      <c r="B19" s="21" t="s">
        <v>22</v>
      </c>
      <c r="C19" s="11">
        <v>2004</v>
      </c>
      <c r="D19" s="16" t="s">
        <v>8</v>
      </c>
      <c r="E19" s="11">
        <v>21600</v>
      </c>
      <c r="F19" s="11" t="s">
        <v>46</v>
      </c>
      <c r="G19" s="20">
        <v>250000</v>
      </c>
      <c r="H19" s="20">
        <v>250000</v>
      </c>
      <c r="I19" s="17">
        <f t="shared" si="0"/>
        <v>12500</v>
      </c>
      <c r="J19" s="17">
        <f t="shared" si="1"/>
        <v>200000</v>
      </c>
      <c r="K19" s="17">
        <f t="shared" si="2"/>
        <v>10000</v>
      </c>
      <c r="L19" s="17">
        <f t="shared" si="3"/>
        <v>160000</v>
      </c>
      <c r="M19" s="17">
        <f t="shared" si="4"/>
        <v>8000</v>
      </c>
      <c r="N19" s="17">
        <f t="shared" si="5"/>
        <v>128000</v>
      </c>
      <c r="O19" s="17">
        <f t="shared" si="6"/>
        <v>6400</v>
      </c>
      <c r="P19" s="4"/>
      <c r="R19" s="12"/>
      <c r="S19" s="13"/>
    </row>
    <row r="20" spans="1:19" s="5" customFormat="1" ht="33" customHeight="1">
      <c r="A20" s="10">
        <v>11</v>
      </c>
      <c r="B20" s="21" t="s">
        <v>23</v>
      </c>
      <c r="C20" s="11">
        <v>1999</v>
      </c>
      <c r="D20" s="16" t="s">
        <v>9</v>
      </c>
      <c r="E20" s="11">
        <v>21600</v>
      </c>
      <c r="F20" s="11" t="s">
        <v>46</v>
      </c>
      <c r="G20" s="20">
        <v>400000</v>
      </c>
      <c r="H20" s="20">
        <v>400000</v>
      </c>
      <c r="I20" s="17">
        <f t="shared" si="0"/>
        <v>20000</v>
      </c>
      <c r="J20" s="17">
        <f t="shared" si="1"/>
        <v>320000</v>
      </c>
      <c r="K20" s="17">
        <f t="shared" si="2"/>
        <v>16000</v>
      </c>
      <c r="L20" s="17">
        <f t="shared" si="3"/>
        <v>256000</v>
      </c>
      <c r="M20" s="17">
        <f t="shared" si="4"/>
        <v>12800</v>
      </c>
      <c r="N20" s="17">
        <f t="shared" si="5"/>
        <v>204800</v>
      </c>
      <c r="O20" s="17">
        <f t="shared" si="6"/>
        <v>10240</v>
      </c>
      <c r="P20" s="4"/>
      <c r="R20" s="4"/>
      <c r="S20" s="13"/>
    </row>
    <row r="21" spans="1:19" s="5" customFormat="1" ht="24.75" customHeight="1">
      <c r="A21" s="10">
        <v>12</v>
      </c>
      <c r="B21" s="21" t="s">
        <v>24</v>
      </c>
      <c r="C21" s="11">
        <v>1993</v>
      </c>
      <c r="D21" s="16" t="s">
        <v>43</v>
      </c>
      <c r="E21" s="11">
        <v>6000</v>
      </c>
      <c r="F21" s="11" t="s">
        <v>10</v>
      </c>
      <c r="G21" s="20">
        <v>70000</v>
      </c>
      <c r="H21" s="20">
        <v>70000</v>
      </c>
      <c r="I21" s="17">
        <f t="shared" si="0"/>
        <v>3500</v>
      </c>
      <c r="J21" s="17">
        <f t="shared" si="1"/>
        <v>56000</v>
      </c>
      <c r="K21" s="17">
        <f t="shared" si="2"/>
        <v>2800</v>
      </c>
      <c r="L21" s="17">
        <f t="shared" si="3"/>
        <v>44800</v>
      </c>
      <c r="M21" s="17">
        <f t="shared" si="4"/>
        <v>2240</v>
      </c>
      <c r="N21" s="17">
        <f t="shared" si="5"/>
        <v>35840</v>
      </c>
      <c r="O21" s="17">
        <f t="shared" si="6"/>
        <v>1792</v>
      </c>
      <c r="P21" s="4"/>
      <c r="R21" s="12"/>
      <c r="S21" s="13"/>
    </row>
    <row r="22" spans="1:19" s="5" customFormat="1" ht="24.75" customHeight="1">
      <c r="A22" s="10">
        <v>13</v>
      </c>
      <c r="B22" s="21" t="s">
        <v>25</v>
      </c>
      <c r="C22" s="11">
        <v>1993</v>
      </c>
      <c r="D22" s="16" t="s">
        <v>7</v>
      </c>
      <c r="E22" s="11">
        <v>6000</v>
      </c>
      <c r="F22" s="11" t="s">
        <v>10</v>
      </c>
      <c r="G22" s="20">
        <v>25000</v>
      </c>
      <c r="H22" s="20">
        <v>25000</v>
      </c>
      <c r="I22" s="17">
        <f t="shared" si="0"/>
        <v>1250</v>
      </c>
      <c r="J22" s="17">
        <f t="shared" si="1"/>
        <v>20000</v>
      </c>
      <c r="K22" s="17">
        <f t="shared" si="2"/>
        <v>1000</v>
      </c>
      <c r="L22" s="17">
        <f t="shared" si="3"/>
        <v>16000</v>
      </c>
      <c r="M22" s="17">
        <f t="shared" si="4"/>
        <v>800</v>
      </c>
      <c r="N22" s="17">
        <f t="shared" si="5"/>
        <v>12800</v>
      </c>
      <c r="O22" s="17">
        <f t="shared" si="6"/>
        <v>640</v>
      </c>
      <c r="P22" s="4"/>
      <c r="R22" s="4"/>
      <c r="S22" s="13"/>
    </row>
    <row r="23" spans="1:19" s="5" customFormat="1" ht="24.75" customHeight="1">
      <c r="A23" s="10">
        <v>14</v>
      </c>
      <c r="B23" s="21" t="s">
        <v>26</v>
      </c>
      <c r="C23" s="11">
        <v>1988</v>
      </c>
      <c r="D23" s="16" t="s">
        <v>7</v>
      </c>
      <c r="E23" s="11">
        <v>6000</v>
      </c>
      <c r="F23" s="11" t="s">
        <v>10</v>
      </c>
      <c r="G23" s="20">
        <v>60000</v>
      </c>
      <c r="H23" s="20">
        <v>60000</v>
      </c>
      <c r="I23" s="17">
        <f t="shared" si="0"/>
        <v>3000</v>
      </c>
      <c r="J23" s="17">
        <f t="shared" si="1"/>
        <v>48000</v>
      </c>
      <c r="K23" s="17">
        <f t="shared" si="2"/>
        <v>2400</v>
      </c>
      <c r="L23" s="17">
        <f t="shared" si="3"/>
        <v>38400</v>
      </c>
      <c r="M23" s="17">
        <f t="shared" si="4"/>
        <v>1920</v>
      </c>
      <c r="N23" s="17">
        <f t="shared" si="5"/>
        <v>30720</v>
      </c>
      <c r="O23" s="17">
        <f t="shared" si="6"/>
        <v>1536</v>
      </c>
      <c r="P23" s="4"/>
      <c r="R23" s="12"/>
      <c r="S23" s="13"/>
    </row>
    <row r="24" spans="1:19" s="5" customFormat="1" ht="24.75" customHeight="1">
      <c r="A24" s="10">
        <v>15</v>
      </c>
      <c r="B24" s="21" t="s">
        <v>27</v>
      </c>
      <c r="C24" s="11">
        <v>1991</v>
      </c>
      <c r="D24" s="16" t="s">
        <v>8</v>
      </c>
      <c r="E24" s="11">
        <v>6000</v>
      </c>
      <c r="F24" s="11" t="s">
        <v>10</v>
      </c>
      <c r="G24" s="20">
        <v>90000</v>
      </c>
      <c r="H24" s="20">
        <v>90000</v>
      </c>
      <c r="I24" s="17">
        <f t="shared" si="0"/>
        <v>4500</v>
      </c>
      <c r="J24" s="17">
        <f t="shared" si="1"/>
        <v>72000</v>
      </c>
      <c r="K24" s="17">
        <f t="shared" si="2"/>
        <v>3600</v>
      </c>
      <c r="L24" s="17">
        <f t="shared" si="3"/>
        <v>57600</v>
      </c>
      <c r="M24" s="17">
        <f t="shared" si="4"/>
        <v>2880</v>
      </c>
      <c r="N24" s="17">
        <f t="shared" si="5"/>
        <v>46080</v>
      </c>
      <c r="O24" s="17">
        <f t="shared" si="6"/>
        <v>2304</v>
      </c>
      <c r="P24" s="4"/>
      <c r="R24" s="4"/>
      <c r="S24" s="13"/>
    </row>
    <row r="25" spans="1:19" s="5" customFormat="1" ht="24.75" customHeight="1">
      <c r="A25" s="10">
        <v>16</v>
      </c>
      <c r="B25" s="21" t="s">
        <v>28</v>
      </c>
      <c r="C25" s="11">
        <v>1991</v>
      </c>
      <c r="D25" s="16" t="s">
        <v>44</v>
      </c>
      <c r="E25" s="11">
        <v>6000</v>
      </c>
      <c r="F25" s="11" t="s">
        <v>10</v>
      </c>
      <c r="G25" s="20">
        <v>60000</v>
      </c>
      <c r="H25" s="20">
        <v>60000</v>
      </c>
      <c r="I25" s="17">
        <f t="shared" si="0"/>
        <v>3000</v>
      </c>
      <c r="J25" s="17">
        <f t="shared" si="1"/>
        <v>48000</v>
      </c>
      <c r="K25" s="17">
        <f t="shared" si="2"/>
        <v>2400</v>
      </c>
      <c r="L25" s="17">
        <f t="shared" si="3"/>
        <v>38400</v>
      </c>
      <c r="M25" s="17">
        <f t="shared" si="4"/>
        <v>1920</v>
      </c>
      <c r="N25" s="17">
        <f t="shared" si="5"/>
        <v>30720</v>
      </c>
      <c r="O25" s="17">
        <f t="shared" si="6"/>
        <v>1536</v>
      </c>
      <c r="P25" s="4"/>
      <c r="R25" s="12"/>
      <c r="S25" s="13"/>
    </row>
    <row r="26" spans="1:19" s="5" customFormat="1" ht="24.75" customHeight="1">
      <c r="A26" s="10">
        <v>17</v>
      </c>
      <c r="B26" s="21" t="s">
        <v>29</v>
      </c>
      <c r="C26" s="11">
        <v>1991</v>
      </c>
      <c r="D26" s="16" t="s">
        <v>44</v>
      </c>
      <c r="E26" s="11">
        <v>6000</v>
      </c>
      <c r="F26" s="11" t="s">
        <v>10</v>
      </c>
      <c r="G26" s="20">
        <v>70000</v>
      </c>
      <c r="H26" s="20">
        <v>70000</v>
      </c>
      <c r="I26" s="17">
        <f t="shared" si="0"/>
        <v>3500</v>
      </c>
      <c r="J26" s="17">
        <f t="shared" si="1"/>
        <v>56000</v>
      </c>
      <c r="K26" s="17">
        <f t="shared" si="2"/>
        <v>2800</v>
      </c>
      <c r="L26" s="17">
        <f t="shared" si="3"/>
        <v>44800</v>
      </c>
      <c r="M26" s="17">
        <f t="shared" si="4"/>
        <v>2240</v>
      </c>
      <c r="N26" s="17">
        <f t="shared" si="5"/>
        <v>35840</v>
      </c>
      <c r="O26" s="17">
        <f t="shared" si="6"/>
        <v>1792</v>
      </c>
      <c r="P26" s="4"/>
      <c r="R26" s="4"/>
      <c r="S26" s="13"/>
    </row>
    <row r="27" spans="1:19" s="5" customFormat="1" ht="33.75" customHeight="1">
      <c r="A27" s="10">
        <v>18</v>
      </c>
      <c r="B27" s="21" t="s">
        <v>30</v>
      </c>
      <c r="C27" s="11">
        <v>1992</v>
      </c>
      <c r="D27" s="16" t="s">
        <v>44</v>
      </c>
      <c r="E27" s="11">
        <v>6000</v>
      </c>
      <c r="F27" s="11" t="s">
        <v>10</v>
      </c>
      <c r="G27" s="20">
        <v>60000</v>
      </c>
      <c r="H27" s="20">
        <v>60000</v>
      </c>
      <c r="I27" s="17">
        <f t="shared" si="0"/>
        <v>3000</v>
      </c>
      <c r="J27" s="17">
        <f t="shared" si="1"/>
        <v>48000</v>
      </c>
      <c r="K27" s="17">
        <f t="shared" si="2"/>
        <v>2400</v>
      </c>
      <c r="L27" s="17">
        <f t="shared" si="3"/>
        <v>38400</v>
      </c>
      <c r="M27" s="17">
        <f t="shared" si="4"/>
        <v>1920</v>
      </c>
      <c r="N27" s="17">
        <f t="shared" si="5"/>
        <v>30720</v>
      </c>
      <c r="O27" s="17">
        <f t="shared" si="6"/>
        <v>1536</v>
      </c>
      <c r="P27" s="4"/>
      <c r="R27" s="12"/>
      <c r="S27" s="13"/>
    </row>
    <row r="28" spans="1:22" s="5" customFormat="1" ht="24.75" customHeight="1">
      <c r="A28" s="10">
        <v>19</v>
      </c>
      <c r="B28" s="21" t="s">
        <v>31</v>
      </c>
      <c r="C28" s="11">
        <v>1991</v>
      </c>
      <c r="D28" s="16" t="s">
        <v>44</v>
      </c>
      <c r="E28" s="11">
        <v>6000</v>
      </c>
      <c r="F28" s="11" t="s">
        <v>10</v>
      </c>
      <c r="G28" s="20">
        <v>60000</v>
      </c>
      <c r="H28" s="20">
        <v>60000</v>
      </c>
      <c r="I28" s="17">
        <f t="shared" si="0"/>
        <v>3000</v>
      </c>
      <c r="J28" s="17">
        <f t="shared" si="1"/>
        <v>48000</v>
      </c>
      <c r="K28" s="17">
        <f t="shared" si="2"/>
        <v>2400</v>
      </c>
      <c r="L28" s="17">
        <f t="shared" si="3"/>
        <v>38400</v>
      </c>
      <c r="M28" s="17">
        <f t="shared" si="4"/>
        <v>1920</v>
      </c>
      <c r="N28" s="17">
        <f t="shared" si="5"/>
        <v>30720</v>
      </c>
      <c r="O28" s="17">
        <f t="shared" si="6"/>
        <v>1536</v>
      </c>
      <c r="P28" s="4"/>
      <c r="R28" s="4"/>
      <c r="S28" s="13"/>
      <c r="T28" s="13"/>
      <c r="U28" s="19"/>
      <c r="V28" s="13"/>
    </row>
    <row r="29" spans="1:22" s="5" customFormat="1" ht="24.75" customHeight="1">
      <c r="A29" s="10">
        <v>20</v>
      </c>
      <c r="B29" s="21" t="s">
        <v>32</v>
      </c>
      <c r="C29" s="11">
        <v>1992</v>
      </c>
      <c r="D29" s="16" t="s">
        <v>9</v>
      </c>
      <c r="E29" s="11">
        <v>6000</v>
      </c>
      <c r="F29" s="11" t="s">
        <v>10</v>
      </c>
      <c r="G29" s="20">
        <v>90000</v>
      </c>
      <c r="H29" s="20">
        <v>90000</v>
      </c>
      <c r="I29" s="17">
        <f t="shared" si="0"/>
        <v>4500</v>
      </c>
      <c r="J29" s="17">
        <f t="shared" si="1"/>
        <v>72000</v>
      </c>
      <c r="K29" s="17">
        <f t="shared" si="2"/>
        <v>3600</v>
      </c>
      <c r="L29" s="17">
        <f t="shared" si="3"/>
        <v>57600</v>
      </c>
      <c r="M29" s="17">
        <f t="shared" si="4"/>
        <v>2880</v>
      </c>
      <c r="N29" s="17">
        <f t="shared" si="5"/>
        <v>46080</v>
      </c>
      <c r="O29" s="17">
        <f t="shared" si="6"/>
        <v>2304</v>
      </c>
      <c r="P29" s="4"/>
      <c r="R29" s="12"/>
      <c r="S29" s="13"/>
      <c r="T29" s="13"/>
      <c r="U29" s="19"/>
      <c r="V29" s="13"/>
    </row>
    <row r="30" spans="1:22" s="5" customFormat="1" ht="24.75" customHeight="1">
      <c r="A30" s="10">
        <v>21</v>
      </c>
      <c r="B30" s="21" t="s">
        <v>33</v>
      </c>
      <c r="C30" s="11">
        <v>1989</v>
      </c>
      <c r="D30" s="16" t="s">
        <v>7</v>
      </c>
      <c r="E30" s="11">
        <v>6000</v>
      </c>
      <c r="F30" s="11" t="s">
        <v>10</v>
      </c>
      <c r="G30" s="20">
        <v>50000</v>
      </c>
      <c r="H30" s="20">
        <v>50000</v>
      </c>
      <c r="I30" s="17">
        <f t="shared" si="0"/>
        <v>2500</v>
      </c>
      <c r="J30" s="17">
        <f t="shared" si="1"/>
        <v>40000</v>
      </c>
      <c r="K30" s="17">
        <f t="shared" si="2"/>
        <v>2000</v>
      </c>
      <c r="L30" s="17">
        <f t="shared" si="3"/>
        <v>32000</v>
      </c>
      <c r="M30" s="17">
        <f t="shared" si="4"/>
        <v>1600</v>
      </c>
      <c r="N30" s="17">
        <f t="shared" si="5"/>
        <v>25600</v>
      </c>
      <c r="O30" s="17">
        <f t="shared" si="6"/>
        <v>1280</v>
      </c>
      <c r="P30" s="4"/>
      <c r="R30" s="4"/>
      <c r="S30" s="13"/>
      <c r="T30" s="13"/>
      <c r="U30" s="19"/>
      <c r="V30" s="13"/>
    </row>
    <row r="31" spans="1:22" s="5" customFormat="1" ht="24.75" customHeight="1">
      <c r="A31" s="10">
        <v>22</v>
      </c>
      <c r="B31" s="21" t="s">
        <v>34</v>
      </c>
      <c r="C31" s="11">
        <v>1991</v>
      </c>
      <c r="D31" s="16" t="s">
        <v>7</v>
      </c>
      <c r="E31" s="11">
        <v>6000</v>
      </c>
      <c r="F31" s="11" t="s">
        <v>10</v>
      </c>
      <c r="G31" s="20">
        <v>50000</v>
      </c>
      <c r="H31" s="20">
        <v>50000</v>
      </c>
      <c r="I31" s="17">
        <f t="shared" si="0"/>
        <v>2500</v>
      </c>
      <c r="J31" s="17">
        <f t="shared" si="1"/>
        <v>40000</v>
      </c>
      <c r="K31" s="17">
        <f t="shared" si="2"/>
        <v>2000</v>
      </c>
      <c r="L31" s="17">
        <f t="shared" si="3"/>
        <v>32000</v>
      </c>
      <c r="M31" s="17">
        <f t="shared" si="4"/>
        <v>1600</v>
      </c>
      <c r="N31" s="17">
        <f t="shared" si="5"/>
        <v>25600</v>
      </c>
      <c r="O31" s="17">
        <f t="shared" si="6"/>
        <v>1280</v>
      </c>
      <c r="P31" s="4"/>
      <c r="R31" s="12"/>
      <c r="S31" s="13"/>
      <c r="T31" s="13"/>
      <c r="U31" s="19"/>
      <c r="V31" s="13"/>
    </row>
    <row r="32" spans="1:22" s="5" customFormat="1" ht="27" customHeight="1">
      <c r="A32" s="10">
        <v>23</v>
      </c>
      <c r="B32" s="21" t="s">
        <v>35</v>
      </c>
      <c r="C32" s="11">
        <v>1999</v>
      </c>
      <c r="D32" s="16" t="s">
        <v>7</v>
      </c>
      <c r="E32" s="11">
        <v>6000</v>
      </c>
      <c r="F32" s="11" t="s">
        <v>10</v>
      </c>
      <c r="G32" s="20">
        <v>25000</v>
      </c>
      <c r="H32" s="20">
        <v>25000</v>
      </c>
      <c r="I32" s="17">
        <f t="shared" si="0"/>
        <v>1250</v>
      </c>
      <c r="J32" s="17">
        <f t="shared" si="1"/>
        <v>20000</v>
      </c>
      <c r="K32" s="17">
        <f t="shared" si="2"/>
        <v>1000</v>
      </c>
      <c r="L32" s="17">
        <f t="shared" si="3"/>
        <v>16000</v>
      </c>
      <c r="M32" s="17">
        <f t="shared" si="4"/>
        <v>800</v>
      </c>
      <c r="N32" s="17">
        <f t="shared" si="5"/>
        <v>12800</v>
      </c>
      <c r="O32" s="17">
        <f t="shared" si="6"/>
        <v>640</v>
      </c>
      <c r="P32" s="4"/>
      <c r="R32" s="4"/>
      <c r="S32" s="13"/>
      <c r="T32" s="25"/>
      <c r="U32" s="25"/>
      <c r="V32" s="25"/>
    </row>
    <row r="33" spans="1:22" s="5" customFormat="1" ht="24.75" customHeight="1">
      <c r="A33" s="10">
        <v>24</v>
      </c>
      <c r="B33" s="21" t="s">
        <v>36</v>
      </c>
      <c r="C33" s="11">
        <v>2000</v>
      </c>
      <c r="D33" s="16" t="s">
        <v>7</v>
      </c>
      <c r="E33" s="11">
        <v>6000</v>
      </c>
      <c r="F33" s="11" t="s">
        <v>10</v>
      </c>
      <c r="G33" s="20">
        <v>30000</v>
      </c>
      <c r="H33" s="20">
        <v>30000</v>
      </c>
      <c r="I33" s="17">
        <f t="shared" si="0"/>
        <v>1500</v>
      </c>
      <c r="J33" s="17">
        <f t="shared" si="1"/>
        <v>24000</v>
      </c>
      <c r="K33" s="17">
        <f t="shared" si="2"/>
        <v>1200</v>
      </c>
      <c r="L33" s="17">
        <f t="shared" si="3"/>
        <v>19200</v>
      </c>
      <c r="M33" s="17">
        <f t="shared" si="4"/>
        <v>960</v>
      </c>
      <c r="N33" s="17">
        <f t="shared" si="5"/>
        <v>15360</v>
      </c>
      <c r="O33" s="17">
        <f t="shared" si="6"/>
        <v>768</v>
      </c>
      <c r="P33" s="4"/>
      <c r="R33" s="12"/>
      <c r="S33" s="13"/>
      <c r="T33" s="25"/>
      <c r="U33" s="25"/>
      <c r="V33" s="25"/>
    </row>
    <row r="34" spans="1:22" s="5" customFormat="1" ht="24.75" customHeight="1">
      <c r="A34" s="10">
        <v>25</v>
      </c>
      <c r="B34" s="21" t="s">
        <v>37</v>
      </c>
      <c r="C34" s="11">
        <v>1997</v>
      </c>
      <c r="D34" s="16" t="s">
        <v>44</v>
      </c>
      <c r="E34" s="11">
        <v>6000</v>
      </c>
      <c r="F34" s="11" t="s">
        <v>10</v>
      </c>
      <c r="G34" s="20">
        <v>70000</v>
      </c>
      <c r="H34" s="20">
        <v>70000</v>
      </c>
      <c r="I34" s="17">
        <f t="shared" si="0"/>
        <v>3500</v>
      </c>
      <c r="J34" s="17">
        <f t="shared" si="1"/>
        <v>56000</v>
      </c>
      <c r="K34" s="17">
        <f t="shared" si="2"/>
        <v>2800</v>
      </c>
      <c r="L34" s="17">
        <f t="shared" si="3"/>
        <v>44800</v>
      </c>
      <c r="M34" s="17">
        <f t="shared" si="4"/>
        <v>2240</v>
      </c>
      <c r="N34" s="17">
        <f t="shared" si="5"/>
        <v>35840</v>
      </c>
      <c r="O34" s="17">
        <f t="shared" si="6"/>
        <v>1792</v>
      </c>
      <c r="P34" s="4"/>
      <c r="R34" s="4"/>
      <c r="S34" s="13"/>
      <c r="T34" s="25"/>
      <c r="U34" s="25"/>
      <c r="V34" s="25"/>
    </row>
    <row r="35" spans="1:22" s="5" customFormat="1" ht="24.75" customHeight="1">
      <c r="A35" s="10">
        <v>26</v>
      </c>
      <c r="B35" s="21" t="s">
        <v>38</v>
      </c>
      <c r="C35" s="11">
        <v>1997</v>
      </c>
      <c r="D35" s="16" t="s">
        <v>44</v>
      </c>
      <c r="E35" s="11">
        <v>6000</v>
      </c>
      <c r="F35" s="11" t="s">
        <v>10</v>
      </c>
      <c r="G35" s="20">
        <v>70000</v>
      </c>
      <c r="H35" s="20">
        <v>70000</v>
      </c>
      <c r="I35" s="17">
        <f t="shared" si="0"/>
        <v>3500</v>
      </c>
      <c r="J35" s="17">
        <f t="shared" si="1"/>
        <v>56000</v>
      </c>
      <c r="K35" s="17">
        <f t="shared" si="2"/>
        <v>2800</v>
      </c>
      <c r="L35" s="17">
        <f t="shared" si="3"/>
        <v>44800</v>
      </c>
      <c r="M35" s="17">
        <f t="shared" si="4"/>
        <v>2240</v>
      </c>
      <c r="N35" s="17">
        <f t="shared" si="5"/>
        <v>35840</v>
      </c>
      <c r="O35" s="17">
        <f t="shared" si="6"/>
        <v>1792</v>
      </c>
      <c r="P35" s="4"/>
      <c r="R35" s="12"/>
      <c r="S35" s="13"/>
      <c r="T35" s="25"/>
      <c r="U35" s="25"/>
      <c r="V35" s="25"/>
    </row>
    <row r="36" spans="1:22" s="5" customFormat="1" ht="31.5" customHeight="1">
      <c r="A36" s="10">
        <v>27</v>
      </c>
      <c r="B36" s="21" t="s">
        <v>39</v>
      </c>
      <c r="C36" s="11">
        <v>1997</v>
      </c>
      <c r="D36" s="16" t="s">
        <v>44</v>
      </c>
      <c r="E36" s="11">
        <v>6000</v>
      </c>
      <c r="F36" s="11" t="s">
        <v>10</v>
      </c>
      <c r="G36" s="20">
        <v>50000</v>
      </c>
      <c r="H36" s="20">
        <v>50000</v>
      </c>
      <c r="I36" s="17">
        <f t="shared" si="0"/>
        <v>2500</v>
      </c>
      <c r="J36" s="17">
        <f t="shared" si="1"/>
        <v>40000</v>
      </c>
      <c r="K36" s="17">
        <f t="shared" si="2"/>
        <v>2000</v>
      </c>
      <c r="L36" s="17">
        <f t="shared" si="3"/>
        <v>32000</v>
      </c>
      <c r="M36" s="17">
        <f t="shared" si="4"/>
        <v>1600</v>
      </c>
      <c r="N36" s="17">
        <f t="shared" si="5"/>
        <v>25600</v>
      </c>
      <c r="O36" s="17">
        <f t="shared" si="6"/>
        <v>1280</v>
      </c>
      <c r="P36" s="4"/>
      <c r="R36" s="4"/>
      <c r="S36" s="13"/>
      <c r="T36" s="25"/>
      <c r="U36" s="25"/>
      <c r="V36" s="25"/>
    </row>
    <row r="37" spans="1:22" s="5" customFormat="1" ht="33.75" customHeight="1">
      <c r="A37" s="10">
        <v>28</v>
      </c>
      <c r="B37" s="21" t="s">
        <v>40</v>
      </c>
      <c r="C37" s="11">
        <v>1998</v>
      </c>
      <c r="D37" s="16" t="s">
        <v>44</v>
      </c>
      <c r="E37" s="11">
        <v>6000</v>
      </c>
      <c r="F37" s="11" t="s">
        <v>10</v>
      </c>
      <c r="G37" s="20">
        <v>70000</v>
      </c>
      <c r="H37" s="20">
        <v>70000</v>
      </c>
      <c r="I37" s="17">
        <f t="shared" si="0"/>
        <v>3500</v>
      </c>
      <c r="J37" s="17">
        <f t="shared" si="1"/>
        <v>56000</v>
      </c>
      <c r="K37" s="17">
        <f t="shared" si="2"/>
        <v>2800</v>
      </c>
      <c r="L37" s="17">
        <f t="shared" si="3"/>
        <v>44800</v>
      </c>
      <c r="M37" s="17">
        <f t="shared" si="4"/>
        <v>2240</v>
      </c>
      <c r="N37" s="17">
        <f t="shared" si="5"/>
        <v>35840</v>
      </c>
      <c r="O37" s="17">
        <f t="shared" si="6"/>
        <v>1792</v>
      </c>
      <c r="P37" s="4"/>
      <c r="R37" s="12"/>
      <c r="S37" s="13"/>
      <c r="T37" s="25"/>
      <c r="U37" s="25"/>
      <c r="V37" s="25"/>
    </row>
    <row r="38" spans="1:22" s="5" customFormat="1" ht="32.25" customHeight="1">
      <c r="A38" s="10">
        <v>29</v>
      </c>
      <c r="B38" s="21" t="s">
        <v>41</v>
      </c>
      <c r="C38" s="11">
        <v>1999</v>
      </c>
      <c r="D38" s="16" t="s">
        <v>7</v>
      </c>
      <c r="E38" s="11">
        <v>6000</v>
      </c>
      <c r="F38" s="11" t="s">
        <v>10</v>
      </c>
      <c r="G38" s="20">
        <v>25000</v>
      </c>
      <c r="H38" s="20">
        <v>25000</v>
      </c>
      <c r="I38" s="17">
        <f t="shared" si="0"/>
        <v>1250</v>
      </c>
      <c r="J38" s="17">
        <f t="shared" si="1"/>
        <v>20000</v>
      </c>
      <c r="K38" s="17">
        <f t="shared" si="2"/>
        <v>1000</v>
      </c>
      <c r="L38" s="17">
        <f t="shared" si="3"/>
        <v>16000</v>
      </c>
      <c r="M38" s="17">
        <f t="shared" si="4"/>
        <v>800</v>
      </c>
      <c r="N38" s="17">
        <f t="shared" si="5"/>
        <v>12800</v>
      </c>
      <c r="O38" s="17">
        <f t="shared" si="6"/>
        <v>640</v>
      </c>
      <c r="P38" s="4"/>
      <c r="R38" s="4"/>
      <c r="S38" s="13"/>
      <c r="T38" s="22"/>
      <c r="U38" s="22"/>
      <c r="V38" s="22"/>
    </row>
    <row r="39" spans="1:18" s="4" customFormat="1" ht="15.75" customHeight="1">
      <c r="A39" s="8"/>
      <c r="B39" s="9"/>
      <c r="C39" s="3"/>
      <c r="D39" s="3"/>
      <c r="E39" s="3"/>
      <c r="F39" s="3"/>
      <c r="G39" s="3"/>
      <c r="H39" s="3"/>
      <c r="I39" s="3"/>
      <c r="J39" s="3"/>
      <c r="K39" s="3"/>
      <c r="R39" s="5"/>
    </row>
    <row r="40" spans="1:22" s="2" customFormat="1" ht="13.5">
      <c r="A40" s="28" t="s">
        <v>0</v>
      </c>
      <c r="B40" s="30" t="s">
        <v>1</v>
      </c>
      <c r="C40" s="27" t="s">
        <v>51</v>
      </c>
      <c r="D40" s="27"/>
      <c r="E40" s="27" t="s">
        <v>52</v>
      </c>
      <c r="F40" s="27"/>
      <c r="G40" s="27" t="s">
        <v>53</v>
      </c>
      <c r="H40" s="27"/>
      <c r="I40" s="27" t="s">
        <v>54</v>
      </c>
      <c r="J40" s="27"/>
      <c r="K40" s="27" t="s">
        <v>55</v>
      </c>
      <c r="L40" s="27"/>
      <c r="M40" s="27" t="s">
        <v>56</v>
      </c>
      <c r="N40" s="27"/>
      <c r="S40" s="4"/>
      <c r="T40" s="12"/>
      <c r="U40" s="12"/>
      <c r="V40" s="12"/>
    </row>
    <row r="41" spans="1:22" s="2" customFormat="1" ht="29.25">
      <c r="A41" s="29"/>
      <c r="B41" s="31"/>
      <c r="C41" s="18" t="s">
        <v>2</v>
      </c>
      <c r="D41" s="18" t="s">
        <v>3</v>
      </c>
      <c r="E41" s="18" t="s">
        <v>2</v>
      </c>
      <c r="F41" s="18" t="s">
        <v>3</v>
      </c>
      <c r="G41" s="18" t="s">
        <v>2</v>
      </c>
      <c r="H41" s="18" t="s">
        <v>3</v>
      </c>
      <c r="I41" s="18" t="s">
        <v>2</v>
      </c>
      <c r="J41" s="18" t="s">
        <v>3</v>
      </c>
      <c r="K41" s="18" t="s">
        <v>2</v>
      </c>
      <c r="L41" s="18" t="s">
        <v>3</v>
      </c>
      <c r="M41" s="18" t="s">
        <v>2</v>
      </c>
      <c r="N41" s="18" t="s">
        <v>3</v>
      </c>
      <c r="S41" s="12"/>
      <c r="T41" s="4"/>
      <c r="U41" s="12"/>
      <c r="V41" s="12"/>
    </row>
    <row r="42" spans="1:22" s="5" customFormat="1" ht="22.5" customHeight="1">
      <c r="A42" s="7">
        <v>1</v>
      </c>
      <c r="B42" s="21" t="s">
        <v>13</v>
      </c>
      <c r="C42" s="14">
        <f>ROUNDUP(N10*0.8,0)</f>
        <v>327680</v>
      </c>
      <c r="D42" s="14">
        <f>ROUNDUP(C42*0.05,0)</f>
        <v>16384</v>
      </c>
      <c r="E42" s="14">
        <f>ROUNDUP(C42*0.8,0)</f>
        <v>262144</v>
      </c>
      <c r="F42" s="14">
        <f>ROUNDUP(E42*0.05,0)</f>
        <v>13108</v>
      </c>
      <c r="G42" s="14">
        <f>ROUNDUP(E42*0.8,0)</f>
        <v>209716</v>
      </c>
      <c r="H42" s="14">
        <f>ROUNDUP(G42*0.05,0)</f>
        <v>10486</v>
      </c>
      <c r="I42" s="14">
        <f>ROUNDUP(G42*0.8,0)</f>
        <v>167773</v>
      </c>
      <c r="J42" s="14">
        <f>ROUNDUP(I42*0.05,0)</f>
        <v>8389</v>
      </c>
      <c r="K42" s="14">
        <f>ROUNDUP(I42*0.8,0)</f>
        <v>134219</v>
      </c>
      <c r="L42" s="14">
        <f>ROUNDUP(K42*0.05,0)</f>
        <v>6711</v>
      </c>
      <c r="M42" s="14">
        <f>ROUNDUP(K42*0.8,0)</f>
        <v>107376</v>
      </c>
      <c r="N42" s="14">
        <f>ROUNDUP(M42*0.05,0)</f>
        <v>5369</v>
      </c>
      <c r="S42" s="4"/>
      <c r="T42" s="4"/>
      <c r="U42" s="4"/>
      <c r="V42" s="4"/>
    </row>
    <row r="43" spans="1:22" s="5" customFormat="1" ht="22.5" customHeight="1">
      <c r="A43" s="7">
        <v>2</v>
      </c>
      <c r="B43" s="21" t="s">
        <v>14</v>
      </c>
      <c r="C43" s="14">
        <f aca="true" t="shared" si="7" ref="C43:C70">ROUNDUP(N11*0.8,0)</f>
        <v>81920</v>
      </c>
      <c r="D43" s="14">
        <f aca="true" t="shared" si="8" ref="D43:D70">ROUNDUP(C43*0.05,0)</f>
        <v>4096</v>
      </c>
      <c r="E43" s="14">
        <f aca="true" t="shared" si="9" ref="E43:E70">ROUNDUP(C43*0.8,0)</f>
        <v>65536</v>
      </c>
      <c r="F43" s="14">
        <f aca="true" t="shared" si="10" ref="F43:F70">ROUNDUP(E43*0.05,0)</f>
        <v>3277</v>
      </c>
      <c r="G43" s="14">
        <f aca="true" t="shared" si="11" ref="G43:G70">ROUNDUP(E43*0.8,0)</f>
        <v>52429</v>
      </c>
      <c r="H43" s="14">
        <f aca="true" t="shared" si="12" ref="H43:H70">ROUNDUP(G43*0.05,0)</f>
        <v>2622</v>
      </c>
      <c r="I43" s="14">
        <f aca="true" t="shared" si="13" ref="I43:I70">ROUNDUP(G43*0.8,0)</f>
        <v>41944</v>
      </c>
      <c r="J43" s="14">
        <f aca="true" t="shared" si="14" ref="J43:J70">ROUNDUP(I43*0.05,0)</f>
        <v>2098</v>
      </c>
      <c r="K43" s="14">
        <f aca="true" t="shared" si="15" ref="K43:K70">ROUNDUP(I43*0.8,0)</f>
        <v>33556</v>
      </c>
      <c r="L43" s="14">
        <f aca="true" t="shared" si="16" ref="L43:L70">ROUNDUP(K43*0.05,0)</f>
        <v>1678</v>
      </c>
      <c r="M43" s="14">
        <f aca="true" t="shared" si="17" ref="M43:M70">ROUNDUP(K43*0.8,0)</f>
        <v>26845</v>
      </c>
      <c r="N43" s="14">
        <f aca="true" t="shared" si="18" ref="N43:N70">ROUNDUP(M43*0.05,0)</f>
        <v>1343</v>
      </c>
      <c r="S43" s="4"/>
      <c r="T43" s="4"/>
      <c r="U43" s="4"/>
      <c r="V43" s="4"/>
    </row>
    <row r="44" spans="1:22" s="5" customFormat="1" ht="22.5" customHeight="1">
      <c r="A44" s="7">
        <v>3</v>
      </c>
      <c r="B44" s="21" t="s">
        <v>15</v>
      </c>
      <c r="C44" s="14">
        <f t="shared" si="7"/>
        <v>163840</v>
      </c>
      <c r="D44" s="14">
        <f t="shared" si="8"/>
        <v>8192</v>
      </c>
      <c r="E44" s="14">
        <f t="shared" si="9"/>
        <v>131072</v>
      </c>
      <c r="F44" s="14">
        <f t="shared" si="10"/>
        <v>6554</v>
      </c>
      <c r="G44" s="14">
        <f t="shared" si="11"/>
        <v>104858</v>
      </c>
      <c r="H44" s="14">
        <f t="shared" si="12"/>
        <v>5243</v>
      </c>
      <c r="I44" s="14">
        <f t="shared" si="13"/>
        <v>83887</v>
      </c>
      <c r="J44" s="14">
        <f t="shared" si="14"/>
        <v>4195</v>
      </c>
      <c r="K44" s="14">
        <f t="shared" si="15"/>
        <v>67110</v>
      </c>
      <c r="L44" s="14">
        <f t="shared" si="16"/>
        <v>3356</v>
      </c>
      <c r="M44" s="14">
        <f t="shared" si="17"/>
        <v>53688</v>
      </c>
      <c r="N44" s="14">
        <f t="shared" si="18"/>
        <v>2685</v>
      </c>
      <c r="S44" s="4"/>
      <c r="T44" s="4"/>
      <c r="U44" s="4"/>
      <c r="V44" s="4"/>
    </row>
    <row r="45" spans="1:14" s="5" customFormat="1" ht="22.5" customHeight="1">
      <c r="A45" s="7">
        <v>4</v>
      </c>
      <c r="B45" s="21" t="s">
        <v>16</v>
      </c>
      <c r="C45" s="14">
        <f t="shared" si="7"/>
        <v>81920</v>
      </c>
      <c r="D45" s="14">
        <f t="shared" si="8"/>
        <v>4096</v>
      </c>
      <c r="E45" s="14">
        <f t="shared" si="9"/>
        <v>65536</v>
      </c>
      <c r="F45" s="14">
        <f t="shared" si="10"/>
        <v>3277</v>
      </c>
      <c r="G45" s="14">
        <f t="shared" si="11"/>
        <v>52429</v>
      </c>
      <c r="H45" s="14">
        <f t="shared" si="12"/>
        <v>2622</v>
      </c>
      <c r="I45" s="14">
        <f t="shared" si="13"/>
        <v>41944</v>
      </c>
      <c r="J45" s="14">
        <f t="shared" si="14"/>
        <v>2098</v>
      </c>
      <c r="K45" s="14">
        <f t="shared" si="15"/>
        <v>33556</v>
      </c>
      <c r="L45" s="14">
        <f t="shared" si="16"/>
        <v>1678</v>
      </c>
      <c r="M45" s="14">
        <f t="shared" si="17"/>
        <v>26845</v>
      </c>
      <c r="N45" s="14">
        <f t="shared" si="18"/>
        <v>1343</v>
      </c>
    </row>
    <row r="46" spans="1:14" s="5" customFormat="1" ht="22.5" customHeight="1">
      <c r="A46" s="7">
        <v>5</v>
      </c>
      <c r="B46" s="21" t="s">
        <v>17</v>
      </c>
      <c r="C46" s="14">
        <f t="shared" si="7"/>
        <v>143360</v>
      </c>
      <c r="D46" s="14">
        <f t="shared" si="8"/>
        <v>7168</v>
      </c>
      <c r="E46" s="14">
        <f t="shared" si="9"/>
        <v>114688</v>
      </c>
      <c r="F46" s="14">
        <f t="shared" si="10"/>
        <v>5735</v>
      </c>
      <c r="G46" s="14">
        <f t="shared" si="11"/>
        <v>91751</v>
      </c>
      <c r="H46" s="14">
        <f t="shared" si="12"/>
        <v>4588</v>
      </c>
      <c r="I46" s="14">
        <f t="shared" si="13"/>
        <v>73401</v>
      </c>
      <c r="J46" s="14">
        <f t="shared" si="14"/>
        <v>3671</v>
      </c>
      <c r="K46" s="14">
        <f t="shared" si="15"/>
        <v>58721</v>
      </c>
      <c r="L46" s="14">
        <f t="shared" si="16"/>
        <v>2937</v>
      </c>
      <c r="M46" s="14">
        <f t="shared" si="17"/>
        <v>46977</v>
      </c>
      <c r="N46" s="14">
        <f t="shared" si="18"/>
        <v>2349</v>
      </c>
    </row>
    <row r="47" spans="1:14" s="5" customFormat="1" ht="22.5" customHeight="1">
      <c r="A47" s="7">
        <v>6</v>
      </c>
      <c r="B47" s="21" t="s">
        <v>18</v>
      </c>
      <c r="C47" s="14">
        <f t="shared" si="7"/>
        <v>81920</v>
      </c>
      <c r="D47" s="14">
        <f t="shared" si="8"/>
        <v>4096</v>
      </c>
      <c r="E47" s="14">
        <f t="shared" si="9"/>
        <v>65536</v>
      </c>
      <c r="F47" s="14">
        <f t="shared" si="10"/>
        <v>3277</v>
      </c>
      <c r="G47" s="14">
        <f t="shared" si="11"/>
        <v>52429</v>
      </c>
      <c r="H47" s="14">
        <f t="shared" si="12"/>
        <v>2622</v>
      </c>
      <c r="I47" s="14">
        <f t="shared" si="13"/>
        <v>41944</v>
      </c>
      <c r="J47" s="14">
        <f t="shared" si="14"/>
        <v>2098</v>
      </c>
      <c r="K47" s="14">
        <f t="shared" si="15"/>
        <v>33556</v>
      </c>
      <c r="L47" s="14">
        <f t="shared" si="16"/>
        <v>1678</v>
      </c>
      <c r="M47" s="14">
        <f t="shared" si="17"/>
        <v>26845</v>
      </c>
      <c r="N47" s="14">
        <f t="shared" si="18"/>
        <v>1343</v>
      </c>
    </row>
    <row r="48" spans="1:14" s="5" customFormat="1" ht="22.5" customHeight="1">
      <c r="A48" s="7">
        <v>7</v>
      </c>
      <c r="B48" s="21" t="s">
        <v>19</v>
      </c>
      <c r="C48" s="14">
        <f t="shared" si="7"/>
        <v>81920</v>
      </c>
      <c r="D48" s="14">
        <f t="shared" si="8"/>
        <v>4096</v>
      </c>
      <c r="E48" s="14">
        <f t="shared" si="9"/>
        <v>65536</v>
      </c>
      <c r="F48" s="14">
        <f t="shared" si="10"/>
        <v>3277</v>
      </c>
      <c r="G48" s="14">
        <f t="shared" si="11"/>
        <v>52429</v>
      </c>
      <c r="H48" s="14">
        <f t="shared" si="12"/>
        <v>2622</v>
      </c>
      <c r="I48" s="14">
        <f t="shared" si="13"/>
        <v>41944</v>
      </c>
      <c r="J48" s="14">
        <f t="shared" si="14"/>
        <v>2098</v>
      </c>
      <c r="K48" s="14">
        <f t="shared" si="15"/>
        <v>33556</v>
      </c>
      <c r="L48" s="14">
        <f t="shared" si="16"/>
        <v>1678</v>
      </c>
      <c r="M48" s="14">
        <f t="shared" si="17"/>
        <v>26845</v>
      </c>
      <c r="N48" s="14">
        <f t="shared" si="18"/>
        <v>1343</v>
      </c>
    </row>
    <row r="49" spans="1:14" s="5" customFormat="1" ht="22.5" customHeight="1">
      <c r="A49" s="7">
        <v>8</v>
      </c>
      <c r="B49" s="21" t="s">
        <v>20</v>
      </c>
      <c r="C49" s="14">
        <f t="shared" si="7"/>
        <v>102400</v>
      </c>
      <c r="D49" s="14">
        <f t="shared" si="8"/>
        <v>5120</v>
      </c>
      <c r="E49" s="14">
        <f t="shared" si="9"/>
        <v>81920</v>
      </c>
      <c r="F49" s="14">
        <f t="shared" si="10"/>
        <v>4096</v>
      </c>
      <c r="G49" s="14">
        <f t="shared" si="11"/>
        <v>65536</v>
      </c>
      <c r="H49" s="14">
        <f t="shared" si="12"/>
        <v>3277</v>
      </c>
      <c r="I49" s="14">
        <f t="shared" si="13"/>
        <v>52429</v>
      </c>
      <c r="J49" s="14">
        <f t="shared" si="14"/>
        <v>2622</v>
      </c>
      <c r="K49" s="14">
        <f t="shared" si="15"/>
        <v>41944</v>
      </c>
      <c r="L49" s="14">
        <f t="shared" si="16"/>
        <v>2098</v>
      </c>
      <c r="M49" s="14">
        <f t="shared" si="17"/>
        <v>33556</v>
      </c>
      <c r="N49" s="14">
        <f t="shared" si="18"/>
        <v>1678</v>
      </c>
    </row>
    <row r="50" spans="1:14" s="5" customFormat="1" ht="22.5" customHeight="1">
      <c r="A50" s="7">
        <v>9</v>
      </c>
      <c r="B50" s="21" t="s">
        <v>21</v>
      </c>
      <c r="C50" s="14">
        <f t="shared" si="7"/>
        <v>143360</v>
      </c>
      <c r="D50" s="14">
        <f t="shared" si="8"/>
        <v>7168</v>
      </c>
      <c r="E50" s="14">
        <f t="shared" si="9"/>
        <v>114688</v>
      </c>
      <c r="F50" s="14">
        <f t="shared" si="10"/>
        <v>5735</v>
      </c>
      <c r="G50" s="14">
        <f t="shared" si="11"/>
        <v>91751</v>
      </c>
      <c r="H50" s="14">
        <f t="shared" si="12"/>
        <v>4588</v>
      </c>
      <c r="I50" s="14">
        <f t="shared" si="13"/>
        <v>73401</v>
      </c>
      <c r="J50" s="14">
        <f t="shared" si="14"/>
        <v>3671</v>
      </c>
      <c r="K50" s="14">
        <f t="shared" si="15"/>
        <v>58721</v>
      </c>
      <c r="L50" s="14">
        <f t="shared" si="16"/>
        <v>2937</v>
      </c>
      <c r="M50" s="14">
        <f t="shared" si="17"/>
        <v>46977</v>
      </c>
      <c r="N50" s="14">
        <f t="shared" si="18"/>
        <v>2349</v>
      </c>
    </row>
    <row r="51" spans="1:14" s="5" customFormat="1" ht="22.5" customHeight="1">
      <c r="A51" s="7">
        <v>10</v>
      </c>
      <c r="B51" s="21" t="s">
        <v>22</v>
      </c>
      <c r="C51" s="14">
        <f t="shared" si="7"/>
        <v>102400</v>
      </c>
      <c r="D51" s="14">
        <f t="shared" si="8"/>
        <v>5120</v>
      </c>
      <c r="E51" s="14">
        <f t="shared" si="9"/>
        <v>81920</v>
      </c>
      <c r="F51" s="14">
        <f t="shared" si="10"/>
        <v>4096</v>
      </c>
      <c r="G51" s="14">
        <f t="shared" si="11"/>
        <v>65536</v>
      </c>
      <c r="H51" s="14">
        <f t="shared" si="12"/>
        <v>3277</v>
      </c>
      <c r="I51" s="14">
        <f t="shared" si="13"/>
        <v>52429</v>
      </c>
      <c r="J51" s="14">
        <f t="shared" si="14"/>
        <v>2622</v>
      </c>
      <c r="K51" s="14">
        <f t="shared" si="15"/>
        <v>41944</v>
      </c>
      <c r="L51" s="14">
        <f t="shared" si="16"/>
        <v>2098</v>
      </c>
      <c r="M51" s="14">
        <f t="shared" si="17"/>
        <v>33556</v>
      </c>
      <c r="N51" s="14">
        <f t="shared" si="18"/>
        <v>1678</v>
      </c>
    </row>
    <row r="52" spans="1:14" s="5" customFormat="1" ht="22.5" customHeight="1">
      <c r="A52" s="7">
        <v>11</v>
      </c>
      <c r="B52" s="21" t="s">
        <v>23</v>
      </c>
      <c r="C52" s="14">
        <f t="shared" si="7"/>
        <v>163840</v>
      </c>
      <c r="D52" s="14">
        <f t="shared" si="8"/>
        <v>8192</v>
      </c>
      <c r="E52" s="14">
        <f t="shared" si="9"/>
        <v>131072</v>
      </c>
      <c r="F52" s="14">
        <f t="shared" si="10"/>
        <v>6554</v>
      </c>
      <c r="G52" s="14">
        <f t="shared" si="11"/>
        <v>104858</v>
      </c>
      <c r="H52" s="14">
        <f t="shared" si="12"/>
        <v>5243</v>
      </c>
      <c r="I52" s="14">
        <f t="shared" si="13"/>
        <v>83887</v>
      </c>
      <c r="J52" s="14">
        <f t="shared" si="14"/>
        <v>4195</v>
      </c>
      <c r="K52" s="14">
        <f t="shared" si="15"/>
        <v>67110</v>
      </c>
      <c r="L52" s="14">
        <f t="shared" si="16"/>
        <v>3356</v>
      </c>
      <c r="M52" s="14">
        <f t="shared" si="17"/>
        <v>53688</v>
      </c>
      <c r="N52" s="14">
        <f t="shared" si="18"/>
        <v>2685</v>
      </c>
    </row>
    <row r="53" spans="1:14" s="5" customFormat="1" ht="22.5" customHeight="1">
      <c r="A53" s="7">
        <v>12</v>
      </c>
      <c r="B53" s="21" t="s">
        <v>24</v>
      </c>
      <c r="C53" s="14">
        <f t="shared" si="7"/>
        <v>28672</v>
      </c>
      <c r="D53" s="14">
        <f t="shared" si="8"/>
        <v>1434</v>
      </c>
      <c r="E53" s="14">
        <f t="shared" si="9"/>
        <v>22938</v>
      </c>
      <c r="F53" s="14">
        <f t="shared" si="10"/>
        <v>1147</v>
      </c>
      <c r="G53" s="14">
        <f t="shared" si="11"/>
        <v>18351</v>
      </c>
      <c r="H53" s="14">
        <f t="shared" si="12"/>
        <v>918</v>
      </c>
      <c r="I53" s="14">
        <f t="shared" si="13"/>
        <v>14681</v>
      </c>
      <c r="J53" s="14">
        <f t="shared" si="14"/>
        <v>735</v>
      </c>
      <c r="K53" s="14">
        <f t="shared" si="15"/>
        <v>11745</v>
      </c>
      <c r="L53" s="14">
        <f t="shared" si="16"/>
        <v>588</v>
      </c>
      <c r="M53" s="14">
        <f t="shared" si="17"/>
        <v>9396</v>
      </c>
      <c r="N53" s="14">
        <f t="shared" si="18"/>
        <v>470</v>
      </c>
    </row>
    <row r="54" spans="1:14" s="5" customFormat="1" ht="22.5" customHeight="1">
      <c r="A54" s="7">
        <v>13</v>
      </c>
      <c r="B54" s="21" t="s">
        <v>25</v>
      </c>
      <c r="C54" s="14">
        <f t="shared" si="7"/>
        <v>10240</v>
      </c>
      <c r="D54" s="14">
        <f t="shared" si="8"/>
        <v>512</v>
      </c>
      <c r="E54" s="14">
        <f t="shared" si="9"/>
        <v>8192</v>
      </c>
      <c r="F54" s="14">
        <f t="shared" si="10"/>
        <v>410</v>
      </c>
      <c r="G54" s="14">
        <f t="shared" si="11"/>
        <v>6554</v>
      </c>
      <c r="H54" s="14">
        <f t="shared" si="12"/>
        <v>328</v>
      </c>
      <c r="I54" s="14">
        <f t="shared" si="13"/>
        <v>5244</v>
      </c>
      <c r="J54" s="14">
        <f t="shared" si="14"/>
        <v>263</v>
      </c>
      <c r="K54" s="14">
        <f t="shared" si="15"/>
        <v>4196</v>
      </c>
      <c r="L54" s="14">
        <f t="shared" si="16"/>
        <v>210</v>
      </c>
      <c r="M54" s="14">
        <f t="shared" si="17"/>
        <v>3357</v>
      </c>
      <c r="N54" s="14">
        <f t="shared" si="18"/>
        <v>168</v>
      </c>
    </row>
    <row r="55" spans="1:14" s="5" customFormat="1" ht="22.5" customHeight="1">
      <c r="A55" s="7">
        <v>14</v>
      </c>
      <c r="B55" s="21" t="s">
        <v>26</v>
      </c>
      <c r="C55" s="14">
        <f t="shared" si="7"/>
        <v>24576</v>
      </c>
      <c r="D55" s="14">
        <f t="shared" si="8"/>
        <v>1229</v>
      </c>
      <c r="E55" s="14">
        <f t="shared" si="9"/>
        <v>19661</v>
      </c>
      <c r="F55" s="14">
        <f t="shared" si="10"/>
        <v>984</v>
      </c>
      <c r="G55" s="14">
        <f t="shared" si="11"/>
        <v>15729</v>
      </c>
      <c r="H55" s="14">
        <f t="shared" si="12"/>
        <v>787</v>
      </c>
      <c r="I55" s="14">
        <f t="shared" si="13"/>
        <v>12584</v>
      </c>
      <c r="J55" s="14">
        <f t="shared" si="14"/>
        <v>630</v>
      </c>
      <c r="K55" s="14">
        <f t="shared" si="15"/>
        <v>10068</v>
      </c>
      <c r="L55" s="14">
        <f t="shared" si="16"/>
        <v>504</v>
      </c>
      <c r="M55" s="14">
        <f t="shared" si="17"/>
        <v>8055</v>
      </c>
      <c r="N55" s="14">
        <f t="shared" si="18"/>
        <v>403</v>
      </c>
    </row>
    <row r="56" spans="1:14" s="5" customFormat="1" ht="22.5" customHeight="1">
      <c r="A56" s="7">
        <v>15</v>
      </c>
      <c r="B56" s="21" t="s">
        <v>27</v>
      </c>
      <c r="C56" s="14">
        <f t="shared" si="7"/>
        <v>36864</v>
      </c>
      <c r="D56" s="14">
        <f t="shared" si="8"/>
        <v>1844</v>
      </c>
      <c r="E56" s="14">
        <f t="shared" si="9"/>
        <v>29492</v>
      </c>
      <c r="F56" s="14">
        <f t="shared" si="10"/>
        <v>1475</v>
      </c>
      <c r="G56" s="14">
        <f t="shared" si="11"/>
        <v>23594</v>
      </c>
      <c r="H56" s="14">
        <f t="shared" si="12"/>
        <v>1180</v>
      </c>
      <c r="I56" s="14">
        <f t="shared" si="13"/>
        <v>18876</v>
      </c>
      <c r="J56" s="14">
        <f t="shared" si="14"/>
        <v>944</v>
      </c>
      <c r="K56" s="14">
        <f t="shared" si="15"/>
        <v>15101</v>
      </c>
      <c r="L56" s="14">
        <f t="shared" si="16"/>
        <v>756</v>
      </c>
      <c r="M56" s="14">
        <f t="shared" si="17"/>
        <v>12081</v>
      </c>
      <c r="N56" s="14">
        <f t="shared" si="18"/>
        <v>605</v>
      </c>
    </row>
    <row r="57" spans="1:14" s="5" customFormat="1" ht="22.5" customHeight="1">
      <c r="A57" s="7">
        <v>16</v>
      </c>
      <c r="B57" s="21" t="s">
        <v>28</v>
      </c>
      <c r="C57" s="14">
        <f t="shared" si="7"/>
        <v>24576</v>
      </c>
      <c r="D57" s="14">
        <f t="shared" si="8"/>
        <v>1229</v>
      </c>
      <c r="E57" s="14">
        <f t="shared" si="9"/>
        <v>19661</v>
      </c>
      <c r="F57" s="14">
        <f t="shared" si="10"/>
        <v>984</v>
      </c>
      <c r="G57" s="14">
        <f t="shared" si="11"/>
        <v>15729</v>
      </c>
      <c r="H57" s="14">
        <f t="shared" si="12"/>
        <v>787</v>
      </c>
      <c r="I57" s="14">
        <f t="shared" si="13"/>
        <v>12584</v>
      </c>
      <c r="J57" s="14">
        <f t="shared" si="14"/>
        <v>630</v>
      </c>
      <c r="K57" s="14">
        <f t="shared" si="15"/>
        <v>10068</v>
      </c>
      <c r="L57" s="14">
        <f t="shared" si="16"/>
        <v>504</v>
      </c>
      <c r="M57" s="14">
        <f t="shared" si="17"/>
        <v>8055</v>
      </c>
      <c r="N57" s="14">
        <f t="shared" si="18"/>
        <v>403</v>
      </c>
    </row>
    <row r="58" spans="1:14" s="5" customFormat="1" ht="22.5" customHeight="1">
      <c r="A58" s="7">
        <v>17</v>
      </c>
      <c r="B58" s="21" t="s">
        <v>29</v>
      </c>
      <c r="C58" s="14">
        <f t="shared" si="7"/>
        <v>28672</v>
      </c>
      <c r="D58" s="14">
        <f t="shared" si="8"/>
        <v>1434</v>
      </c>
      <c r="E58" s="14">
        <f t="shared" si="9"/>
        <v>22938</v>
      </c>
      <c r="F58" s="14">
        <f t="shared" si="10"/>
        <v>1147</v>
      </c>
      <c r="G58" s="14">
        <f t="shared" si="11"/>
        <v>18351</v>
      </c>
      <c r="H58" s="14">
        <f t="shared" si="12"/>
        <v>918</v>
      </c>
      <c r="I58" s="14">
        <f t="shared" si="13"/>
        <v>14681</v>
      </c>
      <c r="J58" s="14">
        <f t="shared" si="14"/>
        <v>735</v>
      </c>
      <c r="K58" s="14">
        <f t="shared" si="15"/>
        <v>11745</v>
      </c>
      <c r="L58" s="14">
        <f t="shared" si="16"/>
        <v>588</v>
      </c>
      <c r="M58" s="14">
        <f t="shared" si="17"/>
        <v>9396</v>
      </c>
      <c r="N58" s="14">
        <f t="shared" si="18"/>
        <v>470</v>
      </c>
    </row>
    <row r="59" spans="1:14" s="5" customFormat="1" ht="22.5" customHeight="1">
      <c r="A59" s="7">
        <v>18</v>
      </c>
      <c r="B59" s="21" t="s">
        <v>30</v>
      </c>
      <c r="C59" s="14">
        <f t="shared" si="7"/>
        <v>24576</v>
      </c>
      <c r="D59" s="14">
        <f t="shared" si="8"/>
        <v>1229</v>
      </c>
      <c r="E59" s="14">
        <f t="shared" si="9"/>
        <v>19661</v>
      </c>
      <c r="F59" s="14">
        <f t="shared" si="10"/>
        <v>984</v>
      </c>
      <c r="G59" s="14">
        <f t="shared" si="11"/>
        <v>15729</v>
      </c>
      <c r="H59" s="14">
        <f t="shared" si="12"/>
        <v>787</v>
      </c>
      <c r="I59" s="14">
        <f t="shared" si="13"/>
        <v>12584</v>
      </c>
      <c r="J59" s="14">
        <f t="shared" si="14"/>
        <v>630</v>
      </c>
      <c r="K59" s="14">
        <f t="shared" si="15"/>
        <v>10068</v>
      </c>
      <c r="L59" s="14">
        <f t="shared" si="16"/>
        <v>504</v>
      </c>
      <c r="M59" s="14">
        <f t="shared" si="17"/>
        <v>8055</v>
      </c>
      <c r="N59" s="14">
        <f t="shared" si="18"/>
        <v>403</v>
      </c>
    </row>
    <row r="60" spans="1:14" s="5" customFormat="1" ht="22.5" customHeight="1">
      <c r="A60" s="7">
        <v>19</v>
      </c>
      <c r="B60" s="21" t="s">
        <v>31</v>
      </c>
      <c r="C60" s="14">
        <f t="shared" si="7"/>
        <v>24576</v>
      </c>
      <c r="D60" s="14">
        <f t="shared" si="8"/>
        <v>1229</v>
      </c>
      <c r="E60" s="14">
        <f t="shared" si="9"/>
        <v>19661</v>
      </c>
      <c r="F60" s="14">
        <f t="shared" si="10"/>
        <v>984</v>
      </c>
      <c r="G60" s="14">
        <f t="shared" si="11"/>
        <v>15729</v>
      </c>
      <c r="H60" s="14">
        <f t="shared" si="12"/>
        <v>787</v>
      </c>
      <c r="I60" s="14">
        <f t="shared" si="13"/>
        <v>12584</v>
      </c>
      <c r="J60" s="14">
        <f t="shared" si="14"/>
        <v>630</v>
      </c>
      <c r="K60" s="14">
        <f t="shared" si="15"/>
        <v>10068</v>
      </c>
      <c r="L60" s="14">
        <f t="shared" si="16"/>
        <v>504</v>
      </c>
      <c r="M60" s="14">
        <f t="shared" si="17"/>
        <v>8055</v>
      </c>
      <c r="N60" s="14">
        <f t="shared" si="18"/>
        <v>403</v>
      </c>
    </row>
    <row r="61" spans="1:14" s="5" customFormat="1" ht="22.5" customHeight="1">
      <c r="A61" s="7">
        <v>20</v>
      </c>
      <c r="B61" s="21" t="s">
        <v>32</v>
      </c>
      <c r="C61" s="14">
        <f t="shared" si="7"/>
        <v>36864</v>
      </c>
      <c r="D61" s="14">
        <f t="shared" si="8"/>
        <v>1844</v>
      </c>
      <c r="E61" s="14">
        <f t="shared" si="9"/>
        <v>29492</v>
      </c>
      <c r="F61" s="14">
        <f t="shared" si="10"/>
        <v>1475</v>
      </c>
      <c r="G61" s="14">
        <f t="shared" si="11"/>
        <v>23594</v>
      </c>
      <c r="H61" s="14">
        <f t="shared" si="12"/>
        <v>1180</v>
      </c>
      <c r="I61" s="14">
        <f t="shared" si="13"/>
        <v>18876</v>
      </c>
      <c r="J61" s="14">
        <f t="shared" si="14"/>
        <v>944</v>
      </c>
      <c r="K61" s="14">
        <f t="shared" si="15"/>
        <v>15101</v>
      </c>
      <c r="L61" s="14">
        <f t="shared" si="16"/>
        <v>756</v>
      </c>
      <c r="M61" s="14">
        <f t="shared" si="17"/>
        <v>12081</v>
      </c>
      <c r="N61" s="14">
        <f t="shared" si="18"/>
        <v>605</v>
      </c>
    </row>
    <row r="62" spans="1:14" s="5" customFormat="1" ht="22.5" customHeight="1">
      <c r="A62" s="7">
        <v>21</v>
      </c>
      <c r="B62" s="21" t="s">
        <v>33</v>
      </c>
      <c r="C62" s="14">
        <f t="shared" si="7"/>
        <v>20480</v>
      </c>
      <c r="D62" s="14">
        <f t="shared" si="8"/>
        <v>1024</v>
      </c>
      <c r="E62" s="14">
        <f t="shared" si="9"/>
        <v>16384</v>
      </c>
      <c r="F62" s="14">
        <f t="shared" si="10"/>
        <v>820</v>
      </c>
      <c r="G62" s="14">
        <f t="shared" si="11"/>
        <v>13108</v>
      </c>
      <c r="H62" s="14">
        <f t="shared" si="12"/>
        <v>656</v>
      </c>
      <c r="I62" s="14">
        <f t="shared" si="13"/>
        <v>10487</v>
      </c>
      <c r="J62" s="14">
        <f t="shared" si="14"/>
        <v>525</v>
      </c>
      <c r="K62" s="14">
        <f t="shared" si="15"/>
        <v>8390</v>
      </c>
      <c r="L62" s="14">
        <f t="shared" si="16"/>
        <v>420</v>
      </c>
      <c r="M62" s="14">
        <f t="shared" si="17"/>
        <v>6712</v>
      </c>
      <c r="N62" s="14">
        <f t="shared" si="18"/>
        <v>336</v>
      </c>
    </row>
    <row r="63" spans="1:14" s="5" customFormat="1" ht="22.5" customHeight="1">
      <c r="A63" s="7">
        <v>22</v>
      </c>
      <c r="B63" s="21" t="s">
        <v>34</v>
      </c>
      <c r="C63" s="14">
        <f t="shared" si="7"/>
        <v>20480</v>
      </c>
      <c r="D63" s="14">
        <f t="shared" si="8"/>
        <v>1024</v>
      </c>
      <c r="E63" s="14">
        <f t="shared" si="9"/>
        <v>16384</v>
      </c>
      <c r="F63" s="14">
        <f t="shared" si="10"/>
        <v>820</v>
      </c>
      <c r="G63" s="14">
        <f t="shared" si="11"/>
        <v>13108</v>
      </c>
      <c r="H63" s="14">
        <f t="shared" si="12"/>
        <v>656</v>
      </c>
      <c r="I63" s="14">
        <f t="shared" si="13"/>
        <v>10487</v>
      </c>
      <c r="J63" s="14">
        <f t="shared" si="14"/>
        <v>525</v>
      </c>
      <c r="K63" s="14">
        <f t="shared" si="15"/>
        <v>8390</v>
      </c>
      <c r="L63" s="14">
        <f t="shared" si="16"/>
        <v>420</v>
      </c>
      <c r="M63" s="14">
        <f t="shared" si="17"/>
        <v>6712</v>
      </c>
      <c r="N63" s="14">
        <f t="shared" si="18"/>
        <v>336</v>
      </c>
    </row>
    <row r="64" spans="1:14" s="5" customFormat="1" ht="22.5" customHeight="1">
      <c r="A64" s="7">
        <v>23</v>
      </c>
      <c r="B64" s="21" t="s">
        <v>35</v>
      </c>
      <c r="C64" s="14">
        <f t="shared" si="7"/>
        <v>10240</v>
      </c>
      <c r="D64" s="14">
        <f t="shared" si="8"/>
        <v>512</v>
      </c>
      <c r="E64" s="14">
        <f t="shared" si="9"/>
        <v>8192</v>
      </c>
      <c r="F64" s="14">
        <f t="shared" si="10"/>
        <v>410</v>
      </c>
      <c r="G64" s="14">
        <f t="shared" si="11"/>
        <v>6554</v>
      </c>
      <c r="H64" s="14">
        <f t="shared" si="12"/>
        <v>328</v>
      </c>
      <c r="I64" s="14">
        <f t="shared" si="13"/>
        <v>5244</v>
      </c>
      <c r="J64" s="14">
        <f t="shared" si="14"/>
        <v>263</v>
      </c>
      <c r="K64" s="14">
        <f t="shared" si="15"/>
        <v>4196</v>
      </c>
      <c r="L64" s="14">
        <f t="shared" si="16"/>
        <v>210</v>
      </c>
      <c r="M64" s="14">
        <f t="shared" si="17"/>
        <v>3357</v>
      </c>
      <c r="N64" s="14">
        <f t="shared" si="18"/>
        <v>168</v>
      </c>
    </row>
    <row r="65" spans="1:14" s="5" customFormat="1" ht="22.5" customHeight="1">
      <c r="A65" s="7">
        <v>24</v>
      </c>
      <c r="B65" s="21" t="s">
        <v>36</v>
      </c>
      <c r="C65" s="14">
        <f t="shared" si="7"/>
        <v>12288</v>
      </c>
      <c r="D65" s="14">
        <f t="shared" si="8"/>
        <v>615</v>
      </c>
      <c r="E65" s="14">
        <f t="shared" si="9"/>
        <v>9831</v>
      </c>
      <c r="F65" s="14">
        <f t="shared" si="10"/>
        <v>492</v>
      </c>
      <c r="G65" s="14">
        <f t="shared" si="11"/>
        <v>7865</v>
      </c>
      <c r="H65" s="14">
        <f t="shared" si="12"/>
        <v>394</v>
      </c>
      <c r="I65" s="14">
        <f t="shared" si="13"/>
        <v>6292</v>
      </c>
      <c r="J65" s="14">
        <f t="shared" si="14"/>
        <v>315</v>
      </c>
      <c r="K65" s="14">
        <f t="shared" si="15"/>
        <v>5034</v>
      </c>
      <c r="L65" s="14">
        <f t="shared" si="16"/>
        <v>252</v>
      </c>
      <c r="M65" s="14">
        <f t="shared" si="17"/>
        <v>4028</v>
      </c>
      <c r="N65" s="14">
        <f t="shared" si="18"/>
        <v>202</v>
      </c>
    </row>
    <row r="66" spans="1:14" s="5" customFormat="1" ht="22.5" customHeight="1">
      <c r="A66" s="7">
        <v>25</v>
      </c>
      <c r="B66" s="21" t="s">
        <v>37</v>
      </c>
      <c r="C66" s="14">
        <f t="shared" si="7"/>
        <v>28672</v>
      </c>
      <c r="D66" s="14">
        <f t="shared" si="8"/>
        <v>1434</v>
      </c>
      <c r="E66" s="14">
        <f t="shared" si="9"/>
        <v>22938</v>
      </c>
      <c r="F66" s="14">
        <f t="shared" si="10"/>
        <v>1147</v>
      </c>
      <c r="G66" s="14">
        <f t="shared" si="11"/>
        <v>18351</v>
      </c>
      <c r="H66" s="14">
        <f t="shared" si="12"/>
        <v>918</v>
      </c>
      <c r="I66" s="14">
        <f t="shared" si="13"/>
        <v>14681</v>
      </c>
      <c r="J66" s="14">
        <f t="shared" si="14"/>
        <v>735</v>
      </c>
      <c r="K66" s="14">
        <f t="shared" si="15"/>
        <v>11745</v>
      </c>
      <c r="L66" s="14">
        <f t="shared" si="16"/>
        <v>588</v>
      </c>
      <c r="M66" s="14">
        <f t="shared" si="17"/>
        <v>9396</v>
      </c>
      <c r="N66" s="14">
        <f t="shared" si="18"/>
        <v>470</v>
      </c>
    </row>
    <row r="67" spans="1:19" s="5" customFormat="1" ht="22.5" customHeight="1">
      <c r="A67" s="7">
        <v>26</v>
      </c>
      <c r="B67" s="21" t="s">
        <v>38</v>
      </c>
      <c r="C67" s="14">
        <f t="shared" si="7"/>
        <v>28672</v>
      </c>
      <c r="D67" s="14">
        <f t="shared" si="8"/>
        <v>1434</v>
      </c>
      <c r="E67" s="14">
        <f t="shared" si="9"/>
        <v>22938</v>
      </c>
      <c r="F67" s="14">
        <f t="shared" si="10"/>
        <v>1147</v>
      </c>
      <c r="G67" s="14">
        <f t="shared" si="11"/>
        <v>18351</v>
      </c>
      <c r="H67" s="14">
        <f t="shared" si="12"/>
        <v>918</v>
      </c>
      <c r="I67" s="14">
        <f t="shared" si="13"/>
        <v>14681</v>
      </c>
      <c r="J67" s="14">
        <f t="shared" si="14"/>
        <v>735</v>
      </c>
      <c r="K67" s="14">
        <f t="shared" si="15"/>
        <v>11745</v>
      </c>
      <c r="L67" s="14">
        <f t="shared" si="16"/>
        <v>588</v>
      </c>
      <c r="M67" s="14">
        <f t="shared" si="17"/>
        <v>9396</v>
      </c>
      <c r="N67" s="14">
        <f t="shared" si="18"/>
        <v>470</v>
      </c>
      <c r="S67" s="1"/>
    </row>
    <row r="68" spans="1:19" s="5" customFormat="1" ht="22.5" customHeight="1">
      <c r="A68" s="7">
        <v>27</v>
      </c>
      <c r="B68" s="21" t="s">
        <v>39</v>
      </c>
      <c r="C68" s="14">
        <f t="shared" si="7"/>
        <v>20480</v>
      </c>
      <c r="D68" s="14">
        <f t="shared" si="8"/>
        <v>1024</v>
      </c>
      <c r="E68" s="14">
        <f t="shared" si="9"/>
        <v>16384</v>
      </c>
      <c r="F68" s="14">
        <f t="shared" si="10"/>
        <v>820</v>
      </c>
      <c r="G68" s="14">
        <f t="shared" si="11"/>
        <v>13108</v>
      </c>
      <c r="H68" s="14">
        <f t="shared" si="12"/>
        <v>656</v>
      </c>
      <c r="I68" s="14">
        <f t="shared" si="13"/>
        <v>10487</v>
      </c>
      <c r="J68" s="14">
        <f t="shared" si="14"/>
        <v>525</v>
      </c>
      <c r="K68" s="14">
        <f t="shared" si="15"/>
        <v>8390</v>
      </c>
      <c r="L68" s="14">
        <f t="shared" si="16"/>
        <v>420</v>
      </c>
      <c r="M68" s="14">
        <f t="shared" si="17"/>
        <v>6712</v>
      </c>
      <c r="N68" s="14">
        <f t="shared" si="18"/>
        <v>336</v>
      </c>
      <c r="S68" s="1"/>
    </row>
    <row r="69" spans="1:19" s="5" customFormat="1" ht="22.5" customHeight="1">
      <c r="A69" s="7">
        <v>28</v>
      </c>
      <c r="B69" s="21" t="s">
        <v>40</v>
      </c>
      <c r="C69" s="14">
        <f t="shared" si="7"/>
        <v>28672</v>
      </c>
      <c r="D69" s="14">
        <f t="shared" si="8"/>
        <v>1434</v>
      </c>
      <c r="E69" s="14">
        <f t="shared" si="9"/>
        <v>22938</v>
      </c>
      <c r="F69" s="14">
        <f t="shared" si="10"/>
        <v>1147</v>
      </c>
      <c r="G69" s="14">
        <f t="shared" si="11"/>
        <v>18351</v>
      </c>
      <c r="H69" s="14">
        <f t="shared" si="12"/>
        <v>918</v>
      </c>
      <c r="I69" s="14">
        <f t="shared" si="13"/>
        <v>14681</v>
      </c>
      <c r="J69" s="14">
        <f t="shared" si="14"/>
        <v>735</v>
      </c>
      <c r="K69" s="14">
        <f t="shared" si="15"/>
        <v>11745</v>
      </c>
      <c r="L69" s="14">
        <f t="shared" si="16"/>
        <v>588</v>
      </c>
      <c r="M69" s="14">
        <f t="shared" si="17"/>
        <v>9396</v>
      </c>
      <c r="N69" s="14">
        <f t="shared" si="18"/>
        <v>470</v>
      </c>
      <c r="S69" s="1"/>
    </row>
    <row r="70" spans="1:19" s="5" customFormat="1" ht="22.5" customHeight="1">
      <c r="A70" s="7">
        <v>29</v>
      </c>
      <c r="B70" s="21" t="s">
        <v>41</v>
      </c>
      <c r="C70" s="14">
        <f t="shared" si="7"/>
        <v>10240</v>
      </c>
      <c r="D70" s="14">
        <f t="shared" si="8"/>
        <v>512</v>
      </c>
      <c r="E70" s="14">
        <f t="shared" si="9"/>
        <v>8192</v>
      </c>
      <c r="F70" s="14">
        <f t="shared" si="10"/>
        <v>410</v>
      </c>
      <c r="G70" s="14">
        <f t="shared" si="11"/>
        <v>6554</v>
      </c>
      <c r="H70" s="14">
        <f t="shared" si="12"/>
        <v>328</v>
      </c>
      <c r="I70" s="14">
        <f t="shared" si="13"/>
        <v>5244</v>
      </c>
      <c r="J70" s="14">
        <f t="shared" si="14"/>
        <v>263</v>
      </c>
      <c r="K70" s="14">
        <f t="shared" si="15"/>
        <v>4196</v>
      </c>
      <c r="L70" s="14">
        <f t="shared" si="16"/>
        <v>210</v>
      </c>
      <c r="M70" s="14">
        <f t="shared" si="17"/>
        <v>3357</v>
      </c>
      <c r="N70" s="14">
        <f t="shared" si="18"/>
        <v>168</v>
      </c>
      <c r="S70" s="1"/>
    </row>
    <row r="71" spans="1:2" ht="16.5">
      <c r="A71" s="24" t="s">
        <v>57</v>
      </c>
      <c r="B71" s="24"/>
    </row>
    <row r="72" spans="1:9" ht="16.5">
      <c r="A72" s="23" t="s">
        <v>58</v>
      </c>
      <c r="B72" s="24" t="s">
        <v>59</v>
      </c>
      <c r="C72" s="24"/>
      <c r="D72" s="24"/>
      <c r="E72" s="24"/>
      <c r="F72" s="24"/>
      <c r="G72" s="24"/>
      <c r="H72" s="24"/>
      <c r="I72" s="24"/>
    </row>
    <row r="73" spans="1:9" ht="16.5">
      <c r="A73" s="23" t="s">
        <v>58</v>
      </c>
      <c r="B73" s="24" t="s">
        <v>60</v>
      </c>
      <c r="C73" s="24"/>
      <c r="D73" s="24"/>
      <c r="E73" s="24"/>
      <c r="F73" s="24"/>
      <c r="G73" s="24"/>
      <c r="H73" s="24"/>
      <c r="I73" s="24"/>
    </row>
    <row r="74" spans="1:9" ht="16.5">
      <c r="A74" s="23" t="s">
        <v>58</v>
      </c>
      <c r="B74" s="24" t="s">
        <v>61</v>
      </c>
      <c r="C74" s="24"/>
      <c r="D74" s="24"/>
      <c r="E74" s="24"/>
      <c r="F74" s="24"/>
      <c r="G74" s="24"/>
      <c r="H74" s="24"/>
      <c r="I74" s="24"/>
    </row>
    <row r="75" spans="1:9" ht="16.5">
      <c r="A75" s="23" t="s">
        <v>58</v>
      </c>
      <c r="B75" s="24" t="s">
        <v>62</v>
      </c>
      <c r="C75" s="24"/>
      <c r="D75" s="24"/>
      <c r="E75" s="24"/>
      <c r="F75" s="24"/>
      <c r="G75" s="24"/>
      <c r="H75" s="24"/>
      <c r="I75" s="24"/>
    </row>
    <row r="76" spans="1:9" ht="16.5">
      <c r="A76" s="23" t="s">
        <v>58</v>
      </c>
      <c r="B76" s="24" t="s">
        <v>63</v>
      </c>
      <c r="C76" s="24"/>
      <c r="D76" s="24"/>
      <c r="E76" s="24"/>
      <c r="F76" s="24"/>
      <c r="G76" s="24"/>
      <c r="H76" s="24"/>
      <c r="I76" s="24"/>
    </row>
    <row r="77" spans="1:9" ht="16.5">
      <c r="A77" s="23" t="s">
        <v>58</v>
      </c>
      <c r="B77" s="24" t="s">
        <v>65</v>
      </c>
      <c r="C77" s="24"/>
      <c r="D77" s="24"/>
      <c r="E77" s="24"/>
      <c r="F77" s="24"/>
      <c r="G77" s="24"/>
      <c r="H77" s="24"/>
      <c r="I77" s="24"/>
    </row>
    <row r="78" spans="1:9" ht="16.5">
      <c r="A78" s="23" t="s">
        <v>58</v>
      </c>
      <c r="B78" s="24" t="s">
        <v>66</v>
      </c>
      <c r="C78" s="24"/>
      <c r="D78" s="24"/>
      <c r="E78" s="24"/>
      <c r="F78" s="24"/>
      <c r="G78" s="24"/>
      <c r="H78" s="24"/>
      <c r="I78" s="24"/>
    </row>
    <row r="84" ht="16.5">
      <c r="S84" s="1" t="s">
        <v>64</v>
      </c>
    </row>
  </sheetData>
  <sheetProtection/>
  <mergeCells count="28">
    <mergeCell ref="A40:A41"/>
    <mergeCell ref="B40:B41"/>
    <mergeCell ref="F8:F9"/>
    <mergeCell ref="G8:G9"/>
    <mergeCell ref="J8:K8"/>
    <mergeCell ref="A8:A9"/>
    <mergeCell ref="B8:B9"/>
    <mergeCell ref="C8:C9"/>
    <mergeCell ref="H8:I8"/>
    <mergeCell ref="E8:E9"/>
    <mergeCell ref="D8:D9"/>
    <mergeCell ref="L8:M8"/>
    <mergeCell ref="N8:O8"/>
    <mergeCell ref="C40:D40"/>
    <mergeCell ref="E40:F40"/>
    <mergeCell ref="G40:H40"/>
    <mergeCell ref="I40:J40"/>
    <mergeCell ref="K40:L40"/>
    <mergeCell ref="M40:N40"/>
    <mergeCell ref="T36:T37"/>
    <mergeCell ref="U36:U37"/>
    <mergeCell ref="V36:V37"/>
    <mergeCell ref="T32:T33"/>
    <mergeCell ref="U32:U33"/>
    <mergeCell ref="V32:V33"/>
    <mergeCell ref="T34:T35"/>
    <mergeCell ref="U34:U35"/>
    <mergeCell ref="V34:V35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2017-01-09T07:04:10Z</cp:lastPrinted>
  <dcterms:created xsi:type="dcterms:W3CDTF">2012-09-27T09:10:38Z</dcterms:created>
  <dcterms:modified xsi:type="dcterms:W3CDTF">2017-01-18T06:17:43Z</dcterms:modified>
  <cp:category/>
  <cp:version/>
  <cp:contentType/>
  <cp:contentStatus/>
</cp:coreProperties>
</file>